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75" yWindow="855" windowWidth="18150" windowHeight="8355"/>
  </bookViews>
  <sheets>
    <sheet name="Consultant Service" sheetId="1" r:id="rId1"/>
    <sheet name="Works and Goods" sheetId="2" r:id="rId2"/>
    <sheet name="IOC and Grand Total" sheetId="3" r:id="rId3"/>
    <sheet name="Thresholds as per PAD &amp; LA" sheetId="4" r:id="rId4"/>
  </sheets>
  <definedNames>
    <definedName name="ane">#REF!</definedName>
    <definedName name="arc">#REF!</definedName>
    <definedName name="cco">#REF!</definedName>
    <definedName name="eng">#REF!</definedName>
    <definedName name="icf">#REF!</definedName>
    <definedName name="ici">#REF!</definedName>
    <definedName name="ncf">#REF!</definedName>
    <definedName name="nci">#REF!</definedName>
    <definedName name="pcu">#REF!</definedName>
    <definedName name="_xlnm.Print_Area" localSheetId="0">'Consultant Service'!$A$1:$AI$44</definedName>
    <definedName name="_xlnm.Print_Area" localSheetId="2">'IOC and Grand Total'!$A$1:$AD$40</definedName>
    <definedName name="_xlnm.Print_Area" localSheetId="1">'Works and Goods'!$A$1:$AL$24</definedName>
    <definedName name="_xlnm.Print_Titles" localSheetId="0">'Consultant Service'!$7:$8</definedName>
    <definedName name="rco">#REF!</definedName>
    <definedName name="sdrrate">#REF!</definedName>
    <definedName name="spn">#REF!</definedName>
    <definedName name="stc">#REF!</definedName>
    <definedName name="tng">#REF!</definedName>
    <definedName name="Z_52F023D5_5B32_4E17_A4A5_AA0C9502ED06_.wvu.PrintArea" localSheetId="0" hidden="1">'Consultant Service'!$A$7:$AG$51</definedName>
    <definedName name="Z_52F023D5_5B32_4E17_A4A5_AA0C9502ED06_.wvu.PrintArea" localSheetId="2" hidden="1">'IOC and Grand Total'!$A$1:$AD$36</definedName>
    <definedName name="Z_52F023D5_5B32_4E17_A4A5_AA0C9502ED06_.wvu.PrintArea" localSheetId="1" hidden="1">'Works and Goods'!$A$1:$AH$24</definedName>
    <definedName name="Z_AC9826A5_B80D_4518_85FD_3C6ADB6C29E2_.wvu.PrintArea" localSheetId="0" hidden="1">'Consultant Service'!$A$7:$AG$51</definedName>
    <definedName name="Z_AC9826A5_B80D_4518_85FD_3C6ADB6C29E2_.wvu.PrintArea" localSheetId="2" hidden="1">'IOC and Grand Total'!$A$1:$AD$36</definedName>
    <definedName name="Z_AC9826A5_B80D_4518_85FD_3C6ADB6C29E2_.wvu.PrintArea" localSheetId="1" hidden="1">'Works and Goods'!$A$1:$AH$24</definedName>
    <definedName name="Z_CBBA92E5_D10E_4B4C_9C93_F44C2DA39D7D_.wvu.PrintArea" localSheetId="0" hidden="1">'Consultant Service'!$A$7:$AG$51</definedName>
    <definedName name="Z_CBBA92E5_D10E_4B4C_9C93_F44C2DA39D7D_.wvu.PrintArea" localSheetId="2" hidden="1">'IOC and Grand Total'!$A$1:$AD$36</definedName>
    <definedName name="Z_CBBA92E5_D10E_4B4C_9C93_F44C2DA39D7D_.wvu.PrintArea" localSheetId="1" hidden="1">'Works and Goods'!$A$1:$AH$24</definedName>
    <definedName name="Z_F766E24D_3E0A_41EA_99E1_22B6C45128E5_.wvu.PrintArea" localSheetId="0" hidden="1">'Consultant Service'!$A$7:$AG$51</definedName>
    <definedName name="Z_F766E24D_3E0A_41EA_99E1_22B6C45128E5_.wvu.PrintArea" localSheetId="2" hidden="1">'IOC and Grand Total'!$A$1:$AD$36</definedName>
    <definedName name="Z_F766E24D_3E0A_41EA_99E1_22B6C45128E5_.wvu.PrintArea" localSheetId="1" hidden="1">'Works and Goods'!$A$1:$AH$24</definedName>
  </definedNames>
  <calcPr calcId="145621"/>
  <customWorkbookViews>
    <customWorkbookView name="Ljubomir Strbac - Personal View" guid="{F766E24D-3E0A-41EA-99E1-22B6C45128E5}" mergeInterval="0" personalView="1" maximized="1" windowWidth="1593" windowHeight="802" activeSheetId="3"/>
    <customWorkbookView name="wb208211 - Personal View" guid="{AC9826A5-B80D-4518-85FD-3C6ADB6C29E2}" mergeInterval="0" personalView="1" maximized="1" windowWidth="1276" windowHeight="839" activeSheetId="3"/>
    <customWorkbookView name="wb76246 - Personal View" guid="{CBBA92E5-D10E-4B4C-9C93-F44C2DA39D7D}" mergeInterval="0" personalView="1" maximized="1" windowWidth="1020" windowHeight="569" activeSheetId="3"/>
    <customWorkbookView name="seea - Personal View" guid="{52F023D5-5B32-4E17-A4A5-AA0C9502ED06}" mergeInterval="0" personalView="1" maximized="1" xWindow="51" yWindow="65" windowWidth="888" windowHeight="543" activeSheetId="3"/>
  </customWorkbookViews>
</workbook>
</file>

<file path=xl/calcChain.xml><?xml version="1.0" encoding="utf-8"?>
<calcChain xmlns="http://schemas.openxmlformats.org/spreadsheetml/2006/main">
  <c r="AF26" i="1" l="1"/>
  <c r="AF16" i="1"/>
  <c r="AB32" i="1" l="1"/>
  <c r="Z32" i="1"/>
  <c r="AD26" i="1" l="1"/>
  <c r="AB26" i="1"/>
  <c r="X26" i="1"/>
  <c r="T26" i="1"/>
  <c r="L43" i="3" l="1"/>
  <c r="R26" i="1" l="1"/>
  <c r="P26" i="1"/>
  <c r="N26" i="1"/>
  <c r="AG12" i="1" l="1"/>
  <c r="AF32" i="1" l="1"/>
  <c r="AG31" i="1"/>
  <c r="K25" i="1" l="1"/>
  <c r="M25" i="1" s="1"/>
  <c r="O25" i="1" s="1"/>
  <c r="Q25" i="1" s="1"/>
  <c r="S25" i="1" s="1"/>
  <c r="U25" i="1" s="1"/>
  <c r="W25" i="1" l="1"/>
  <c r="Y25" i="1" s="1"/>
  <c r="AA25" i="1" l="1"/>
  <c r="AC25" i="1" s="1"/>
  <c r="AE25" i="1" s="1"/>
  <c r="AG25" i="1" s="1"/>
  <c r="J5" i="2"/>
  <c r="L5" i="2" s="1"/>
  <c r="L42" i="3"/>
  <c r="N5" i="2" l="1"/>
  <c r="P5" i="2" s="1"/>
  <c r="R5" i="2" s="1"/>
  <c r="T5" i="2" s="1"/>
  <c r="V5" i="2" s="1"/>
  <c r="X5" i="2" s="1"/>
  <c r="Z5" i="2" s="1"/>
  <c r="AB5" i="2" s="1"/>
  <c r="AD5" i="2" s="1"/>
  <c r="AF5" i="2" s="1"/>
  <c r="AH5" i="2" s="1"/>
  <c r="N42" i="3" l="1"/>
  <c r="N43" i="3"/>
  <c r="R45" i="3"/>
  <c r="P45" i="3" l="1"/>
  <c r="L40" i="3"/>
  <c r="N40" i="3" s="1"/>
  <c r="Z20" i="1"/>
  <c r="AA19" i="1"/>
  <c r="AC19" i="1" s="1"/>
  <c r="AE19" i="1" s="1"/>
  <c r="AG19" i="1" s="1"/>
  <c r="AA15" i="1"/>
  <c r="AC15" i="1" s="1"/>
  <c r="AE15" i="1" s="1"/>
  <c r="AG15" i="1" s="1"/>
  <c r="AD16" i="1" l="1"/>
  <c r="AB16" i="1"/>
  <c r="Z16" i="1"/>
  <c r="AD12" i="1"/>
  <c r="AB12" i="1"/>
  <c r="Z12" i="1"/>
  <c r="V12" i="1"/>
  <c r="P12" i="1"/>
  <c r="N12" i="1"/>
  <c r="L12" i="1"/>
  <c r="J12" i="1"/>
  <c r="X12" i="1"/>
  <c r="B8" i="1"/>
  <c r="B2" i="3"/>
  <c r="B2" i="2"/>
  <c r="K11" i="1"/>
  <c r="M11" i="1" s="1"/>
  <c r="O11" i="1" s="1"/>
  <c r="Q11" i="1" s="1"/>
  <c r="S11" i="1" s="1"/>
  <c r="U11" i="1" s="1"/>
  <c r="W11" i="1" s="1"/>
  <c r="Y11" i="1" s="1"/>
  <c r="AA11" i="1" s="1"/>
  <c r="AC11" i="1" s="1"/>
  <c r="AE11" i="1" s="1"/>
  <c r="AG11" i="1" s="1"/>
  <c r="L44" i="3" l="1"/>
  <c r="L41" i="3"/>
  <c r="N41" i="3" s="1"/>
  <c r="L45" i="3" l="1"/>
  <c r="N45" i="3" s="1"/>
  <c r="T12" i="1" l="1"/>
  <c r="R12" i="1"/>
</calcChain>
</file>

<file path=xl/comments1.xml><?xml version="1.0" encoding="utf-8"?>
<comments xmlns="http://schemas.openxmlformats.org/spreadsheetml/2006/main">
  <authors>
    <author>Procurement</author>
  </authors>
  <commentList>
    <comment ref="AG24" authorId="0">
      <text>
        <r>
          <rPr>
            <b/>
            <sz val="9"/>
            <color indexed="81"/>
            <rFont val="Tahoma"/>
            <family val="2"/>
            <charset val="204"/>
          </rPr>
          <t>Procurement:</t>
        </r>
        <r>
          <rPr>
            <sz val="9"/>
            <color indexed="81"/>
            <rFont val="Tahoma"/>
            <family val="2"/>
            <charset val="204"/>
          </rPr>
          <t xml:space="preserve">
Procurement:
original duration was 12 monthes extended for another 4 months</t>
        </r>
      </text>
    </comment>
    <comment ref="AG26" authorId="0">
      <text>
        <r>
          <rPr>
            <b/>
            <sz val="9"/>
            <color indexed="81"/>
            <rFont val="Tahoma"/>
            <family val="2"/>
            <charset val="204"/>
          </rPr>
          <t>Procurement:</t>
        </r>
        <r>
          <rPr>
            <sz val="9"/>
            <color indexed="81"/>
            <rFont val="Tahoma"/>
            <family val="2"/>
            <charset val="204"/>
          </rPr>
          <t xml:space="preserve">
Procurement:
original duration was 12 monthes extended for another 4 months</t>
        </r>
      </text>
    </comment>
  </commentList>
</comments>
</file>

<file path=xl/sharedStrings.xml><?xml version="1.0" encoding="utf-8"?>
<sst xmlns="http://schemas.openxmlformats.org/spreadsheetml/2006/main" count="373" uniqueCount="221">
  <si>
    <t>A</t>
  </si>
  <si>
    <t>P</t>
  </si>
  <si>
    <t>ICB</t>
  </si>
  <si>
    <t>QCBS</t>
  </si>
  <si>
    <t>Procurement Ref. #</t>
  </si>
  <si>
    <t>Note #</t>
  </si>
  <si>
    <t>Days Interval</t>
  </si>
  <si>
    <t>Days Execution</t>
  </si>
  <si>
    <t>= Actuals</t>
  </si>
  <si>
    <t>GRAND TOTAL - ACTUALS</t>
  </si>
  <si>
    <t>`</t>
  </si>
  <si>
    <r>
      <t xml:space="preserve">Plan vs./ </t>
    </r>
    <r>
      <rPr>
        <b/>
        <sz val="12"/>
        <color indexed="10"/>
        <rFont val="Arial"/>
        <family val="2"/>
      </rPr>
      <t>Actual</t>
    </r>
  </si>
  <si>
    <t>Prior</t>
  </si>
  <si>
    <t>Interviews</t>
  </si>
  <si>
    <t>LCS</t>
  </si>
  <si>
    <t>IC</t>
  </si>
  <si>
    <t>Note: Every line item represents only one lot.</t>
  </si>
  <si>
    <t>Selection Method</t>
  </si>
  <si>
    <t>Contract Signature</t>
  </si>
  <si>
    <t>Final Evaluation</t>
  </si>
  <si>
    <t>No Objection + PSC</t>
  </si>
  <si>
    <t>No Objection to Sign Contract</t>
  </si>
  <si>
    <r>
      <t xml:space="preserve">Plan / </t>
    </r>
    <r>
      <rPr>
        <b/>
        <sz val="12"/>
        <color indexed="10"/>
        <rFont val="Arial"/>
        <family val="2"/>
      </rPr>
      <t>Actual</t>
    </r>
  </si>
  <si>
    <t>Invitation for RFP</t>
  </si>
  <si>
    <t xml:space="preserve">Proposal Submission </t>
  </si>
  <si>
    <t>No Objection</t>
  </si>
  <si>
    <t xml:space="preserve">Technical Evaluation </t>
  </si>
  <si>
    <t>Start</t>
  </si>
  <si>
    <t>Review by Bank Prior / Post</t>
  </si>
  <si>
    <t>Evaluation &amp; Recomm.</t>
  </si>
  <si>
    <t>Contract Award</t>
  </si>
  <si>
    <t>Contarct Siganture</t>
  </si>
  <si>
    <t>Completion</t>
  </si>
  <si>
    <t>Adverti-sement Invitation</t>
  </si>
  <si>
    <t>Submission</t>
  </si>
  <si>
    <t>TORs</t>
  </si>
  <si>
    <t>GRAND TOTAL - PLAN</t>
  </si>
  <si>
    <t>Non-allocated/Contingencies</t>
  </si>
  <si>
    <t>Reception of Expression of Interest</t>
  </si>
  <si>
    <t>Ad of EOI</t>
  </si>
  <si>
    <t xml:space="preserve">Total Loan </t>
  </si>
  <si>
    <t>Technical Evaluation +Shortlist</t>
  </si>
  <si>
    <t>Red Text Rows:</t>
  </si>
  <si>
    <t>Cell turns red</t>
  </si>
  <si>
    <t>Yellow Columns:</t>
  </si>
  <si>
    <t>if Planned Date has passed.</t>
  </si>
  <si>
    <t>Cell turns white again if cell for Actual Date is filled in.</t>
  </si>
  <si>
    <t>Total IBRD Financing Per Category</t>
  </si>
  <si>
    <t>Unallocated</t>
  </si>
  <si>
    <t>TOTAL AMOUNT</t>
  </si>
  <si>
    <t>CS-1</t>
  </si>
  <si>
    <t>CS-2</t>
  </si>
  <si>
    <t>Type-Category</t>
  </si>
  <si>
    <t>CS-3</t>
  </si>
  <si>
    <t>Usage</t>
  </si>
  <si>
    <t>Selection/Procure Method</t>
  </si>
  <si>
    <t>physical progress%</t>
  </si>
  <si>
    <t>Payment to vendor %</t>
  </si>
  <si>
    <t>Name of Assignment/Contract</t>
  </si>
  <si>
    <t>Submission to the Bank</t>
  </si>
  <si>
    <t>Short Listing/RFP submssion to the Bank</t>
  </si>
  <si>
    <t>NOTES</t>
  </si>
  <si>
    <t>CS-4</t>
  </si>
  <si>
    <t>CS-6</t>
  </si>
  <si>
    <t>CS-7</t>
  </si>
  <si>
    <t>Total A-B-E Components - ACTUALS</t>
  </si>
  <si>
    <t>Front-end fee</t>
  </si>
  <si>
    <t>in USD</t>
  </si>
  <si>
    <t>Contr. Type LS / TB</t>
  </si>
  <si>
    <t>Prior / Post Review</t>
  </si>
  <si>
    <t>Amendments 
(Amount, Date and reason should be indicated in the Comments)</t>
  </si>
  <si>
    <t>Proc. Method</t>
  </si>
  <si>
    <t>Amendments
Variation Order</t>
  </si>
  <si>
    <t>Comments/
Notes</t>
  </si>
  <si>
    <t>Procurement Thresholds as per PAD &amp; Loan Agreement</t>
  </si>
  <si>
    <t>PIU Director:</t>
  </si>
  <si>
    <t>TTL:</t>
  </si>
  <si>
    <t>Proc. Specialist:</t>
  </si>
  <si>
    <t>PAS:</t>
  </si>
  <si>
    <t>Deepal Fernando</t>
  </si>
  <si>
    <t>Program Assistant:</t>
  </si>
  <si>
    <t xml:space="preserve">  </t>
  </si>
  <si>
    <t>Comments
Notes (Company Name)</t>
  </si>
  <si>
    <t>Capital Markets Modernization  Project</t>
  </si>
  <si>
    <t>Konul Veliyeva</t>
  </si>
  <si>
    <t>Bakhtiyar Aziziov</t>
  </si>
  <si>
    <t>Uzma Khalil</t>
  </si>
  <si>
    <t>Procurement Method</t>
  </si>
  <si>
    <t>Procurement Method Threshold</t>
  </si>
  <si>
    <t>Prior Review Threshold</t>
  </si>
  <si>
    <t>US$</t>
  </si>
  <si>
    <t>Comments</t>
  </si>
  <si>
    <t xml:space="preserve">ICB and LIB (Goods) </t>
  </si>
  <si>
    <t>&gt;$300K</t>
  </si>
  <si>
    <t>All</t>
  </si>
  <si>
    <t>One goods package</t>
  </si>
  <si>
    <t>ICB and LIB (works)</t>
  </si>
  <si>
    <t>&gt;$4 Mil</t>
  </si>
  <si>
    <t>Currently none</t>
  </si>
  <si>
    <t>NCB (Goods)</t>
  </si>
  <si>
    <t>&lt;$300K</t>
  </si>
  <si>
    <t>First 2 Contracts</t>
  </si>
  <si>
    <t>NCB (Works)</t>
  </si>
  <si>
    <t>&lt;$4 Mil</t>
  </si>
  <si>
    <t>Shopping</t>
  </si>
  <si>
    <t>&lt;$100K</t>
  </si>
  <si>
    <t xml:space="preserve"> (Non-Consultant Services)</t>
  </si>
  <si>
    <t>Same as for goods under any method above</t>
  </si>
  <si>
    <t>All above US$ 100,000</t>
  </si>
  <si>
    <t>Selection  Method</t>
  </si>
  <si>
    <t xml:space="preserve">Competitive Methods  (Firms) </t>
  </si>
  <si>
    <t>Above US$ 100,000</t>
  </si>
  <si>
    <t>All TOR prior review</t>
  </si>
  <si>
    <t>Single Source (Firms)</t>
  </si>
  <si>
    <t>Individual</t>
  </si>
  <si>
    <t>Above US$ 50,000</t>
  </si>
  <si>
    <t>Goods and Works and non-consulting services</t>
  </si>
  <si>
    <t>Consulting services</t>
  </si>
  <si>
    <r>
      <t xml:space="preserve">Capital Markets Modernization  Project                </t>
    </r>
    <r>
      <rPr>
        <b/>
        <sz val="12"/>
        <rFont val="Arial"/>
        <family val="2"/>
      </rPr>
      <t xml:space="preserve">                                                                                 Name of Assignment/Contract</t>
    </r>
  </si>
  <si>
    <t>Total Works and Goods-Estimate</t>
  </si>
  <si>
    <t>Total Works and Goods - ACTUALS</t>
  </si>
  <si>
    <t>G</t>
  </si>
  <si>
    <r>
      <t xml:space="preserve">Capital Markets Modernization  Project                                             </t>
    </r>
    <r>
      <rPr>
        <b/>
        <sz val="12"/>
        <rFont val="Arial"/>
        <family val="2"/>
      </rPr>
      <t xml:space="preserve">   Name of Assignment / Contract</t>
    </r>
  </si>
  <si>
    <t>Creation of General Framework for stimulating supply and capacity building of Capital Markets.</t>
  </si>
  <si>
    <t>Vusala Asadova</t>
  </si>
  <si>
    <t>Year 2014</t>
  </si>
  <si>
    <t>Year 2015</t>
  </si>
  <si>
    <t>Procurement Consultant</t>
  </si>
  <si>
    <t>Financial Consultant</t>
  </si>
  <si>
    <t>Project Audit</t>
  </si>
  <si>
    <t>Total Consulting Services-Estimate</t>
  </si>
  <si>
    <t>CMMP01-2011</t>
  </si>
  <si>
    <t>CMMP-IC-01-2011</t>
  </si>
  <si>
    <t>CMMP-IC-01-2012</t>
  </si>
  <si>
    <t>LS</t>
  </si>
  <si>
    <t>TB</t>
  </si>
  <si>
    <t>NOTES:</t>
  </si>
  <si>
    <t>Total for Consulting Services in Loan Agreement</t>
  </si>
  <si>
    <t>Credit (LOAN): 8024-AZ, USD 12.00 mln</t>
  </si>
  <si>
    <t xml:space="preserve">P120321 </t>
  </si>
  <si>
    <t>CMMP-IOC</t>
  </si>
  <si>
    <t xml:space="preserve"> Incremental Operating Costs</t>
  </si>
  <si>
    <t>Translation</t>
  </si>
  <si>
    <t>Training</t>
  </si>
  <si>
    <t>Total Works and Goods in Loan Agreement</t>
  </si>
  <si>
    <t>Total for IOC - ESTIMATE</t>
  </si>
  <si>
    <t>Total for IOC - ACTUALS</t>
  </si>
  <si>
    <t>Total SECO grant</t>
  </si>
  <si>
    <t xml:space="preserve">Incr. Operating Costs </t>
  </si>
  <si>
    <t>Loan Agrmt</t>
  </si>
  <si>
    <t>This Proc Plan</t>
  </si>
  <si>
    <t>(USD)</t>
  </si>
  <si>
    <t>SECO grant</t>
  </si>
  <si>
    <t xml:space="preserve">Goods, Works,  </t>
  </si>
  <si>
    <t>Cons. Sev and Training</t>
  </si>
  <si>
    <t>CMMP-IC-02-2012</t>
  </si>
  <si>
    <t>Development of Project Financial Management System</t>
  </si>
  <si>
    <t>Cancelled</t>
  </si>
  <si>
    <t>N/A</t>
  </si>
  <si>
    <t xml:space="preserve">Regional Fuduiary Training, Tbilisi June 5-7, 2012 </t>
  </si>
  <si>
    <t>PIU office operation</t>
  </si>
  <si>
    <t>CMMP-IOC-01-2012</t>
  </si>
  <si>
    <t>CMMP-IOC-02-2012</t>
  </si>
  <si>
    <t>CMMP-IOC-03-2012</t>
  </si>
  <si>
    <t>SSS</t>
  </si>
  <si>
    <t>Note No</t>
  </si>
  <si>
    <t>3</t>
  </si>
  <si>
    <t>4</t>
  </si>
  <si>
    <t>5</t>
  </si>
  <si>
    <t>6</t>
  </si>
  <si>
    <t>7</t>
  </si>
  <si>
    <t>1</t>
  </si>
  <si>
    <t>IOC-1</t>
  </si>
  <si>
    <t>IOC-2</t>
  </si>
  <si>
    <t>IOC-3</t>
  </si>
  <si>
    <t>IOC-4</t>
  </si>
  <si>
    <t>Corporate Solutions Consulting Ltd.</t>
  </si>
  <si>
    <t>CMMP-IOC-T01-2012</t>
  </si>
  <si>
    <t>"IJC consult" LLC</t>
  </si>
  <si>
    <t>Translation of draft Law on Securities Markets</t>
  </si>
  <si>
    <t>CMMP03-LCS-2014</t>
  </si>
  <si>
    <t>CMMP04-LCS-2015</t>
  </si>
  <si>
    <t>Year 2011-2012-2013</t>
  </si>
  <si>
    <t>Post</t>
  </si>
  <si>
    <t>1. After sending Technical Evaluation Report to the Bank on March 18, 2012, SCS got 1st comment from the Bank on March 26, 2012 asking to provide hard copies of all proposals. Proposals were submitted to local WB office, but were lost on the way to USA. So, Bank contacted SCS and asked to send the second copies of Proposasl. SCS submitted second copies on April 13, 2012. First comments on TER was submitted by WB on  April 24, 2012.  On May 7, 2012 SCS submitted modified TER and got some question from WB on May 12, 2012. After all clarifications WB provided it's NOL on May 18, 2012.</t>
  </si>
  <si>
    <t>Training "Financial management for development projects", Turin, May 20-31, 2013 (for 2 persons)</t>
  </si>
  <si>
    <t>CMMP-IOC-T01-2013</t>
  </si>
  <si>
    <t xml:space="preserve">Training "Procurement of IT systems in World Bank funded projects", Turin, June 17-28, 2013 </t>
  </si>
  <si>
    <t>Total for IOC in Loan Agreement</t>
  </si>
  <si>
    <t>CMMP01-LCS-2013</t>
  </si>
  <si>
    <t>4. It was decided to procure Audit services for 2011-2012 and 2013 together. According to intial PP first contract will be selected under LCS method, and upon satisfactory performance Contract will be prolonged for the rest period of the Project. As it is under Bank's threshold Post review is applicable for this procurement.</t>
  </si>
  <si>
    <t>CMMP-IOC-T02-2013</t>
  </si>
  <si>
    <t>Baker Tilly Audit Azerbaijan</t>
  </si>
  <si>
    <t>Project Manager: Emin Muradov</t>
  </si>
  <si>
    <t>Individual Consultant - Etibar Ashirov</t>
  </si>
  <si>
    <t>Individual Consultant - Konul Veliyeva</t>
  </si>
  <si>
    <r>
      <rPr>
        <sz val="12"/>
        <color rgb="FFFF0000"/>
        <rFont val="Arial"/>
        <family val="2"/>
        <charset val="204"/>
      </rPr>
      <t xml:space="preserve">1. </t>
    </r>
    <r>
      <rPr>
        <sz val="12"/>
        <rFont val="Arial"/>
        <family val="2"/>
        <charset val="204"/>
      </rPr>
      <t>As the 1st translation of Draft Law on Secirities Markets was ineffecient, there was a need of good translation. One firm specialized in this sphere was contacted and test of 2 pages were submitted for translation. The test was done succesfully. Therefore, SCS submitted justification for getting Bank's NOL for SSS method. And got Bank's NOL on 21.06.2012.</t>
    </r>
  </si>
  <si>
    <r>
      <rPr>
        <sz val="12"/>
        <color rgb="FFFF0000"/>
        <rFont val="Arial"/>
        <family val="2"/>
        <charset val="204"/>
      </rPr>
      <t>5.</t>
    </r>
    <r>
      <rPr>
        <sz val="12"/>
        <color theme="1"/>
        <rFont val="Arial"/>
        <family val="2"/>
      </rPr>
      <t xml:space="preserve"> Financial specilait of PIU was attending the training. As the training was organized by WB, no training fee was paid. Only per diem (606 AZN) and air tickets  (235 AZN) were paid. Total expenditures were 841 AZN that is equal to 1079 USD (rate 1 USD=0,7817 AZN). </t>
    </r>
  </si>
  <si>
    <t>3. The Financial Consultant was not hired, the  Adviser from the Research and Market Development Department of SCS was appointed to this position and Loan funds will not be spent for the payment of his services.</t>
  </si>
  <si>
    <t>CS-5</t>
  </si>
  <si>
    <t>IOC-5</t>
  </si>
  <si>
    <t>IOC-6</t>
  </si>
  <si>
    <t>IOC-7</t>
  </si>
  <si>
    <r>
      <rPr>
        <sz val="12"/>
        <color rgb="FFFF0000"/>
        <rFont val="Arial"/>
        <family val="2"/>
        <charset val="204"/>
      </rPr>
      <t>7</t>
    </r>
    <r>
      <rPr>
        <sz val="12"/>
        <color theme="1"/>
        <rFont val="Arial"/>
        <family val="2"/>
      </rPr>
      <t>.Procurement Specialist of the Project attended the training in Turin. The estimate amount includes training fee, per diem and air ticket prices. All prices are in euro, therefore the rate of Central Bank of Azerbaijan for 14 February, 2013 was used for USD for estimated amount, but for actual part payment day's rate was used.</t>
    </r>
  </si>
  <si>
    <r>
      <rPr>
        <sz val="12"/>
        <color rgb="FFFF0000"/>
        <rFont val="Arial"/>
        <family val="2"/>
        <charset val="204"/>
      </rPr>
      <t>6.</t>
    </r>
    <r>
      <rPr>
        <sz val="12"/>
        <color theme="1"/>
        <rFont val="Arial"/>
        <family val="2"/>
      </rPr>
      <t xml:space="preserve"> Head of Financial Division of SCS and Financial Specialist of the Project attended the training in Turin. The estimate amount includes training fee, per diem and air ticket prices. All prices are in euro, therefore the rate of Central Bank of Azerbaijan for 14 February, 2013 was used for USD for estimated amount, but for actual part payment day's rate was used.</t>
    </r>
  </si>
  <si>
    <t>2. As Procurement Specialist's contract forcurrency is Azerbaijani manat, it was converted to USD. The initial contract price for the period Sept 2011-Sept 2012 was 18 000 AZN that is equal to 22 785 USD (rate 1 USD=0,79AZN). As it is Individual Contract, VAT is not applicable here.But as the Contract was prolonged twice up to September 2014 the total contrcat price ws increased up to 73 766 USD.</t>
  </si>
  <si>
    <t>Bank charges</t>
  </si>
  <si>
    <t>Year 2011-2012</t>
  </si>
  <si>
    <t>Year 2013</t>
  </si>
  <si>
    <t>IOC-8</t>
  </si>
  <si>
    <t>IOC-9</t>
  </si>
  <si>
    <t>IOC-10</t>
  </si>
  <si>
    <t>IOC-11</t>
  </si>
  <si>
    <t>7. As the contract currency is Azerbaijani manat, it was converted to USD. Total contract price for the period 28 March 2012- 01 April 2013 is 7580 AZN that is equal to 9640USD (rate 1USD=0,7862AZN), source is Central Bank of Azerbaijan. As it is Individual Contract VAT is not applicable here.</t>
  </si>
  <si>
    <t>1st stage Bid Opening</t>
  </si>
  <si>
    <t>2nd stage Bid Opening</t>
  </si>
  <si>
    <t>Invitation- 1st stage</t>
  </si>
  <si>
    <t>Invitation - 2 stage</t>
  </si>
  <si>
    <t>Capital Markets Information Systems (Supply &amp; Installation)</t>
  </si>
  <si>
    <t>ICB-IS-2stg-01-2013</t>
  </si>
  <si>
    <t>Date: 
06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</si>
</sst>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409]d\-mmm\-yy;@"/>
    <numFmt numFmtId="166" formatCode="[$-409]dd\-mmm\-yy;@"/>
  </numFmts>
  <fonts count="39" x14ac:knownFonts="1">
    <font>
      <sz val="10"/>
      <name val="Arial"/>
    </font>
    <font>
      <sz val="10"/>
      <name val="Arial"/>
    </font>
    <font>
      <b/>
      <sz val="12"/>
      <name val="Arial"/>
      <family val="2"/>
    </font>
    <font>
      <sz val="12"/>
      <name val="Arial"/>
      <family val="2"/>
    </font>
    <font>
      <sz val="12"/>
      <color indexed="10"/>
      <name val="Arial"/>
      <family val="2"/>
    </font>
    <font>
      <b/>
      <sz val="12"/>
      <color indexed="10"/>
      <name val="Arial"/>
      <family val="2"/>
    </font>
    <font>
      <b/>
      <sz val="14"/>
      <name val="Arial"/>
      <family val="2"/>
    </font>
    <font>
      <b/>
      <sz val="12"/>
      <color indexed="12"/>
      <name val="Arial"/>
      <family val="2"/>
    </font>
    <font>
      <sz val="12"/>
      <color indexed="12"/>
      <name val="Arial"/>
      <family val="2"/>
    </font>
    <font>
      <sz val="8"/>
      <name val="Arial"/>
    </font>
    <font>
      <sz val="9"/>
      <name val="Arial"/>
      <family val="2"/>
    </font>
    <font>
      <sz val="12"/>
      <color indexed="9"/>
      <name val="Arial"/>
      <family val="2"/>
    </font>
    <font>
      <sz val="9"/>
      <color indexed="10"/>
      <name val="Arial"/>
      <family val="2"/>
    </font>
    <font>
      <sz val="9"/>
      <color indexed="81"/>
      <name val="Tahoma"/>
      <family val="2"/>
      <charset val="204"/>
    </font>
    <font>
      <b/>
      <sz val="9"/>
      <color indexed="81"/>
      <name val="Tahoma"/>
      <family val="2"/>
      <charset val="204"/>
    </font>
    <font>
      <b/>
      <sz val="12"/>
      <color indexed="10"/>
      <name val="Arial"/>
      <family val="2"/>
      <charset val="204"/>
    </font>
    <font>
      <b/>
      <sz val="12"/>
      <name val="Arial"/>
      <family val="2"/>
      <charset val="204"/>
    </font>
    <font>
      <b/>
      <sz val="9"/>
      <name val="Arial"/>
      <family val="2"/>
      <charset val="204"/>
    </font>
    <font>
      <sz val="12"/>
      <color indexed="10"/>
      <name val="Arial"/>
      <family val="2"/>
    </font>
    <font>
      <b/>
      <sz val="10"/>
      <color rgb="FF0033CC"/>
      <name val="Arial"/>
      <family val="2"/>
    </font>
    <font>
      <sz val="10"/>
      <name val="Arial"/>
      <family val="2"/>
      <charset val="204"/>
    </font>
    <font>
      <b/>
      <sz val="8"/>
      <color indexed="12"/>
      <name val="Verdana"/>
      <family val="2"/>
    </font>
    <font>
      <b/>
      <sz val="10"/>
      <color indexed="12"/>
      <name val="Verdana"/>
      <family val="2"/>
    </font>
    <font>
      <sz val="10"/>
      <name val="Verdana"/>
      <family val="2"/>
    </font>
    <font>
      <b/>
      <sz val="11"/>
      <color indexed="12"/>
      <name val="Times New Roman"/>
      <family val="1"/>
      <charset val="204"/>
    </font>
    <font>
      <sz val="12"/>
      <color rgb="FF000000"/>
      <name val="Times New Roman"/>
      <family val="1"/>
      <charset val="204"/>
    </font>
    <font>
      <b/>
      <sz val="10"/>
      <color rgb="FF000000"/>
      <name val="Times New Roman"/>
      <family val="1"/>
      <charset val="204"/>
    </font>
    <font>
      <sz val="10"/>
      <color rgb="FF000000"/>
      <name val="Times New Roman"/>
      <family val="1"/>
      <charset val="204"/>
    </font>
    <font>
      <i/>
      <sz val="11"/>
      <color rgb="FF000000"/>
      <name val="Times New Roman"/>
      <family val="1"/>
      <charset val="204"/>
    </font>
    <font>
      <i/>
      <u/>
      <sz val="11"/>
      <color rgb="FF000000"/>
      <name val="Times New Roman"/>
      <family val="1"/>
      <charset val="204"/>
    </font>
    <font>
      <b/>
      <sz val="14"/>
      <color rgb="FF000000"/>
      <name val="Times New Roman"/>
      <family val="1"/>
      <charset val="204"/>
    </font>
    <font>
      <b/>
      <sz val="14"/>
      <name val="Times New Roman"/>
      <family val="1"/>
      <charset val="204"/>
    </font>
    <font>
      <sz val="12"/>
      <color rgb="FFFF0000"/>
      <name val="Arial"/>
      <family val="2"/>
    </font>
    <font>
      <sz val="12"/>
      <color theme="1"/>
      <name val="Arial"/>
      <family val="2"/>
    </font>
    <font>
      <b/>
      <sz val="12"/>
      <color theme="1"/>
      <name val="Arial"/>
      <family val="2"/>
      <charset val="204"/>
    </font>
    <font>
      <sz val="12"/>
      <name val="Arial"/>
      <family val="2"/>
      <charset val="204"/>
    </font>
    <font>
      <sz val="14"/>
      <name val="Arial"/>
      <family val="2"/>
      <charset val="204"/>
    </font>
    <font>
      <sz val="12"/>
      <color rgb="FFFF0000"/>
      <name val="Arial"/>
      <family val="2"/>
      <charset val="204"/>
    </font>
    <font>
      <sz val="12"/>
      <color theme="1"/>
      <name val="Arial"/>
      <family val="2"/>
      <charset val="204"/>
    </font>
  </fonts>
  <fills count="8">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38">
    <border>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30">
    <xf numFmtId="0" fontId="0" fillId="0" borderId="0" xfId="0"/>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15" fontId="4" fillId="0" borderId="3" xfId="0" applyNumberFormat="1" applyFont="1" applyFill="1" applyBorder="1" applyAlignment="1">
      <alignment horizontal="center" vertical="center"/>
    </xf>
    <xf numFmtId="15"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xf>
    <xf numFmtId="15" fontId="4" fillId="0" borderId="0" xfId="0" applyNumberFormat="1" applyFont="1" applyFill="1" applyBorder="1" applyAlignment="1">
      <alignment horizontal="center" vertical="center"/>
    </xf>
    <xf numFmtId="15" fontId="3" fillId="0" borderId="0" xfId="0" applyNumberFormat="1" applyFont="1" applyFill="1" applyBorder="1" applyAlignment="1">
      <alignment horizontal="center" vertical="center"/>
    </xf>
    <xf numFmtId="15" fontId="2"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64" fontId="3" fillId="0" borderId="0" xfId="1" applyNumberFormat="1" applyFont="1" applyFill="1" applyBorder="1" applyAlignment="1">
      <alignment horizontal="left" vertical="center"/>
    </xf>
    <xf numFmtId="0" fontId="3" fillId="0" borderId="0" xfId="0" applyFont="1" applyFill="1" applyBorder="1"/>
    <xf numFmtId="164" fontId="2" fillId="0" borderId="3" xfId="1" applyNumberFormat="1" applyFont="1" applyFill="1" applyBorder="1" applyAlignment="1">
      <alignment horizontal="center" vertical="center"/>
    </xf>
    <xf numFmtId="0" fontId="3" fillId="0" borderId="0" xfId="0" applyFont="1" applyFill="1" applyBorder="1" applyAlignment="1">
      <alignment horizontal="right" vertical="center"/>
    </xf>
    <xf numFmtId="49" fontId="6" fillId="0" borderId="3" xfId="0" applyNumberFormat="1" applyFont="1" applyFill="1" applyBorder="1" applyAlignment="1">
      <alignment horizontal="left" vertical="center"/>
    </xf>
    <xf numFmtId="0" fontId="4"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left" vertical="center"/>
    </xf>
    <xf numFmtId="164" fontId="5" fillId="0" borderId="3" xfId="1" applyNumberFormat="1" applyFont="1" applyFill="1" applyBorder="1" applyAlignment="1">
      <alignment horizontal="center" vertical="center"/>
    </xf>
    <xf numFmtId="0" fontId="4" fillId="0" borderId="0" xfId="0" applyFont="1" applyFill="1" applyBorder="1" applyAlignment="1">
      <alignment horizontal="center" vertical="center" wrapText="1"/>
    </xf>
    <xf numFmtId="15" fontId="5" fillId="0" borderId="0"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textRotation="90" wrapText="1"/>
    </xf>
    <xf numFmtId="0" fontId="7"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5" fontId="8" fillId="0" borderId="0"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49" fontId="5" fillId="0" borderId="3" xfId="0" applyNumberFormat="1"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164" fontId="5" fillId="0" borderId="0" xfId="1"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wrapText="1" indent="1"/>
    </xf>
    <xf numFmtId="49" fontId="4" fillId="0" borderId="5" xfId="0" applyNumberFormat="1" applyFont="1" applyFill="1" applyBorder="1" applyAlignment="1">
      <alignment horizontal="left" vertical="center"/>
    </xf>
    <xf numFmtId="1"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49" fontId="3" fillId="0" borderId="0" xfId="0" applyNumberFormat="1" applyFont="1" applyFill="1" applyBorder="1" applyAlignment="1">
      <alignment horizontal="left" vertical="center" wrapText="1" indent="1"/>
    </xf>
    <xf numFmtId="1" fontId="2"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5" fillId="0" borderId="0" xfId="0" applyNumberFormat="1" applyFont="1" applyFill="1" applyBorder="1" applyAlignment="1">
      <alignment vertical="center"/>
    </xf>
    <xf numFmtId="15" fontId="3" fillId="2" borderId="3" xfId="0" applyNumberFormat="1" applyFont="1" applyFill="1" applyBorder="1" applyAlignment="1">
      <alignment horizontal="center" vertical="center"/>
    </xf>
    <xf numFmtId="0" fontId="3" fillId="0" borderId="7" xfId="0" applyFont="1" applyFill="1" applyBorder="1" applyAlignment="1">
      <alignment horizontal="center" vertical="center"/>
    </xf>
    <xf numFmtId="164" fontId="2" fillId="0" borderId="8" xfId="1" applyNumberFormat="1" applyFont="1" applyFill="1" applyBorder="1" applyAlignment="1">
      <alignment horizontal="left" vertical="center"/>
    </xf>
    <xf numFmtId="15" fontId="3" fillId="0" borderId="4" xfId="0" applyNumberFormat="1" applyFont="1" applyFill="1" applyBorder="1" applyAlignment="1">
      <alignment horizontal="center" vertical="center"/>
    </xf>
    <xf numFmtId="15" fontId="4" fillId="2" borderId="3"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3" fillId="0" borderId="0" xfId="1" applyNumberFormat="1" applyFont="1" applyFill="1" applyBorder="1"/>
    <xf numFmtId="3" fontId="4" fillId="0" borderId="3" xfId="1" applyNumberFormat="1" applyFont="1" applyFill="1" applyBorder="1" applyAlignment="1">
      <alignment horizontal="right" vertical="center"/>
    </xf>
    <xf numFmtId="0" fontId="4" fillId="0" borderId="9" xfId="0" applyFont="1" applyFill="1" applyBorder="1" applyAlignment="1">
      <alignment horizontal="center" vertical="center"/>
    </xf>
    <xf numFmtId="49" fontId="5" fillId="0" borderId="9" xfId="0" applyNumberFormat="1" applyFont="1" applyFill="1" applyBorder="1" applyAlignment="1">
      <alignment vertical="center"/>
    </xf>
    <xf numFmtId="49" fontId="3" fillId="0" borderId="10" xfId="0" applyNumberFormat="1" applyFont="1" applyFill="1" applyBorder="1" applyAlignment="1">
      <alignment horizontal="left" vertical="center" wrapText="1" indent="1"/>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3" xfId="0" applyFont="1" applyFill="1" applyBorder="1" applyAlignment="1">
      <alignment horizontal="left" vertical="center"/>
    </xf>
    <xf numFmtId="49" fontId="5" fillId="0" borderId="3" xfId="0" applyNumberFormat="1" applyFont="1" applyFill="1" applyBorder="1" applyAlignment="1">
      <alignment horizontal="left" vertical="center"/>
    </xf>
    <xf numFmtId="0" fontId="2" fillId="0" borderId="1" xfId="0" applyNumberFormat="1" applyFont="1" applyFill="1" applyBorder="1" applyAlignment="1">
      <alignment horizontal="center" vertical="center" textRotation="90" wrapText="1"/>
    </xf>
    <xf numFmtId="0" fontId="2" fillId="0" borderId="11" xfId="0" applyFont="1" applyFill="1" applyBorder="1" applyAlignment="1">
      <alignment vertical="center"/>
    </xf>
    <xf numFmtId="49" fontId="3" fillId="0" borderId="12" xfId="0" applyNumberFormat="1" applyFont="1" applyFill="1" applyBorder="1" applyAlignment="1">
      <alignment horizontal="left" vertical="center" wrapText="1" indent="1"/>
    </xf>
    <xf numFmtId="49" fontId="5" fillId="0" borderId="11" xfId="0" applyNumberFormat="1" applyFont="1" applyFill="1" applyBorder="1" applyAlignment="1">
      <alignment vertical="center"/>
    </xf>
    <xf numFmtId="0" fontId="4" fillId="0" borderId="12" xfId="0" applyFont="1" applyFill="1" applyBorder="1" applyAlignment="1">
      <alignment horizontal="center" vertical="center"/>
    </xf>
    <xf numFmtId="0" fontId="5" fillId="0" borderId="1" xfId="0" applyFont="1" applyFill="1" applyBorder="1" applyAlignment="1">
      <alignment horizontal="center" vertical="center" wrapText="1"/>
    </xf>
    <xf numFmtId="49" fontId="2" fillId="0" borderId="8" xfId="0" applyNumberFormat="1" applyFont="1" applyFill="1" applyBorder="1" applyAlignment="1">
      <alignment vertical="center"/>
    </xf>
    <xf numFmtId="49" fontId="5" fillId="0" borderId="8" xfId="0" applyNumberFormat="1" applyFont="1" applyFill="1" applyBorder="1" applyAlignment="1">
      <alignment vertical="center"/>
    </xf>
    <xf numFmtId="164" fontId="10" fillId="0" borderId="0" xfId="1" applyNumberFormat="1" applyFont="1" applyFill="1" applyBorder="1" applyAlignment="1">
      <alignment horizontal="center" vertical="center"/>
    </xf>
    <xf numFmtId="22" fontId="2" fillId="0" borderId="2" xfId="0" applyNumberFormat="1" applyFont="1" applyFill="1" applyBorder="1" applyAlignment="1">
      <alignment horizontal="center" vertical="center" wrapText="1"/>
    </xf>
    <xf numFmtId="164" fontId="4" fillId="0" borderId="0" xfId="1" applyNumberFormat="1" applyFont="1" applyFill="1" applyBorder="1" applyAlignment="1">
      <alignment horizontal="left"/>
    </xf>
    <xf numFmtId="0" fontId="11" fillId="3" borderId="0" xfId="0" applyFont="1" applyFill="1" applyBorder="1" applyAlignment="1">
      <alignment horizontal="left" vertical="center"/>
    </xf>
    <xf numFmtId="15" fontId="4" fillId="2" borderId="3" xfId="0" quotePrefix="1" applyNumberFormat="1" applyFont="1" applyFill="1" applyBorder="1" applyAlignment="1">
      <alignment horizontal="center" vertical="center"/>
    </xf>
    <xf numFmtId="164" fontId="2" fillId="2" borderId="4" xfId="1"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vertical="center"/>
    </xf>
    <xf numFmtId="164" fontId="3" fillId="0" borderId="0" xfId="1" applyNumberFormat="1" applyFont="1" applyFill="1" applyBorder="1" applyAlignment="1">
      <alignment horizontal="left"/>
    </xf>
    <xf numFmtId="164" fontId="3" fillId="0" borderId="3" xfId="1" applyNumberFormat="1" applyFont="1" applyFill="1" applyBorder="1" applyAlignment="1">
      <alignment horizont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wrapText="1"/>
    </xf>
    <xf numFmtId="15" fontId="2" fillId="4" borderId="0" xfId="0" applyNumberFormat="1" applyFont="1" applyFill="1" applyBorder="1" applyAlignment="1">
      <alignment horizontal="left" vertical="center"/>
    </xf>
    <xf numFmtId="15" fontId="2" fillId="4" borderId="0" xfId="0" applyNumberFormat="1" applyFont="1" applyFill="1" applyBorder="1" applyAlignment="1">
      <alignment horizontal="right" vertical="center"/>
    </xf>
    <xf numFmtId="0" fontId="3" fillId="4" borderId="0" xfId="0" applyFont="1" applyFill="1" applyBorder="1" applyAlignment="1">
      <alignment horizontal="left" vertical="center"/>
    </xf>
    <xf numFmtId="0" fontId="8"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3" fontId="3" fillId="4" borderId="0" xfId="0" applyNumberFormat="1" applyFont="1" applyFill="1" applyBorder="1" applyAlignment="1">
      <alignment horizontal="right" vertical="center"/>
    </xf>
    <xf numFmtId="9" fontId="3" fillId="4" borderId="0" xfId="0" applyNumberFormat="1" applyFont="1" applyFill="1" applyBorder="1" applyAlignment="1">
      <alignment horizontal="right" vertical="center"/>
    </xf>
    <xf numFmtId="0" fontId="7"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3" fontId="2" fillId="4" borderId="0" xfId="0" applyNumberFormat="1" applyFont="1" applyFill="1" applyBorder="1" applyAlignment="1">
      <alignment horizontal="right" vertical="center"/>
    </xf>
    <xf numFmtId="0" fontId="3" fillId="0" borderId="7" xfId="0" applyFont="1" applyFill="1" applyBorder="1" applyAlignment="1">
      <alignment horizontal="left" vertical="center"/>
    </xf>
    <xf numFmtId="15" fontId="2" fillId="4" borderId="0" xfId="0" applyNumberFormat="1" applyFont="1" applyFill="1" applyBorder="1" applyAlignment="1">
      <alignment horizontal="center" vertical="center"/>
    </xf>
    <xf numFmtId="15" fontId="3" fillId="2" borderId="3" xfId="0" quotePrefix="1" applyNumberFormat="1" applyFont="1" applyFill="1" applyBorder="1" applyAlignment="1">
      <alignment horizontal="center" vertical="center"/>
    </xf>
    <xf numFmtId="15" fontId="2" fillId="0" borderId="3" xfId="0"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15" fontId="3" fillId="0" borderId="11" xfId="0" applyNumberFormat="1" applyFont="1" applyFill="1" applyBorder="1" applyAlignment="1">
      <alignment horizontal="center" vertical="center"/>
    </xf>
    <xf numFmtId="15" fontId="4" fillId="0" borderId="11"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164" fontId="3" fillId="0" borderId="6" xfId="1" applyNumberFormat="1" applyFont="1" applyFill="1" applyBorder="1" applyAlignment="1">
      <alignment horizontal="center" vertical="center"/>
    </xf>
    <xf numFmtId="1" fontId="4" fillId="0" borderId="16" xfId="0" applyNumberFormat="1" applyFont="1" applyFill="1" applyBorder="1" applyAlignment="1">
      <alignment horizontal="left" vertical="center"/>
    </xf>
    <xf numFmtId="3" fontId="4" fillId="0" borderId="3" xfId="0" applyNumberFormat="1" applyFont="1" applyFill="1" applyBorder="1" applyAlignment="1">
      <alignment horizontal="center" vertical="center" wrapText="1"/>
    </xf>
    <xf numFmtId="15" fontId="4" fillId="0" borderId="16" xfId="0" applyNumberFormat="1" applyFont="1" applyFill="1" applyBorder="1" applyAlignment="1">
      <alignment horizontal="center" vertical="center"/>
    </xf>
    <xf numFmtId="15" fontId="18" fillId="0" borderId="16" xfId="0" applyNumberFormat="1" applyFont="1" applyFill="1" applyBorder="1" applyAlignment="1">
      <alignment horizontal="center" vertical="center"/>
    </xf>
    <xf numFmtId="0" fontId="2" fillId="0" borderId="18" xfId="0" applyFont="1" applyFill="1" applyBorder="1" applyAlignment="1">
      <alignment horizontal="center" vertical="center" wrapText="1"/>
    </xf>
    <xf numFmtId="15" fontId="3" fillId="0" borderId="19" xfId="0" applyNumberFormat="1" applyFont="1" applyFill="1" applyBorder="1" applyAlignment="1">
      <alignment horizontal="center" vertical="center"/>
    </xf>
    <xf numFmtId="9" fontId="18" fillId="0" borderId="19" xfId="0" applyNumberFormat="1" applyFont="1" applyFill="1" applyBorder="1" applyAlignment="1">
      <alignment horizontal="center" vertical="center"/>
    </xf>
    <xf numFmtId="9" fontId="18" fillId="0" borderId="3" xfId="0" applyNumberFormat="1" applyFont="1" applyFill="1" applyBorder="1" applyAlignment="1">
      <alignment horizontal="center" vertical="center"/>
    </xf>
    <xf numFmtId="15" fontId="3" fillId="0" borderId="20" xfId="0" applyNumberFormat="1" applyFont="1" applyFill="1" applyBorder="1" applyAlignment="1">
      <alignment horizontal="center" vertical="center"/>
    </xf>
    <xf numFmtId="15" fontId="4" fillId="0" borderId="19" xfId="0" applyNumberFormat="1" applyFont="1" applyFill="1" applyBorder="1" applyAlignment="1">
      <alignment horizontal="center" vertical="center"/>
    </xf>
    <xf numFmtId="15" fontId="4" fillId="0" borderId="20" xfId="0" applyNumberFormat="1" applyFont="1" applyFill="1" applyBorder="1" applyAlignment="1">
      <alignment horizontal="center" vertical="center"/>
    </xf>
    <xf numFmtId="15" fontId="4" fillId="0" borderId="21" xfId="0" applyNumberFormat="1" applyFont="1" applyFill="1" applyBorder="1" applyAlignment="1">
      <alignment horizontal="center" vertical="center"/>
    </xf>
    <xf numFmtId="15" fontId="4" fillId="0" borderId="22" xfId="0" applyNumberFormat="1" applyFont="1" applyFill="1" applyBorder="1" applyAlignment="1">
      <alignment horizontal="center" vertical="center"/>
    </xf>
    <xf numFmtId="15" fontId="4" fillId="0" borderId="23" xfId="0" applyNumberFormat="1" applyFont="1" applyFill="1" applyBorder="1" applyAlignment="1">
      <alignment horizontal="center" vertical="center"/>
    </xf>
    <xf numFmtId="0" fontId="19" fillId="0" borderId="0" xfId="0" applyFont="1"/>
    <xf numFmtId="0" fontId="6"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left" vertical="center" wrapText="1"/>
    </xf>
    <xf numFmtId="0" fontId="20" fillId="5" borderId="0" xfId="0" applyFont="1" applyFill="1" applyProtection="1"/>
    <xf numFmtId="0" fontId="22" fillId="6" borderId="0" xfId="0" applyFont="1" applyFill="1"/>
    <xf numFmtId="0" fontId="21" fillId="6" borderId="0" xfId="0" applyFont="1" applyFill="1" applyBorder="1"/>
    <xf numFmtId="0" fontId="0" fillId="5" borderId="0" xfId="0" applyFill="1"/>
    <xf numFmtId="0" fontId="22" fillId="6" borderId="0" xfId="0" applyFont="1" applyFill="1" applyAlignment="1">
      <alignment horizontal="left"/>
    </xf>
    <xf numFmtId="0" fontId="20" fillId="5" borderId="0" xfId="0" applyFont="1" applyFill="1" applyBorder="1" applyProtection="1"/>
    <xf numFmtId="0" fontId="6" fillId="5" borderId="24" xfId="0" applyFont="1" applyFill="1" applyBorder="1" applyAlignment="1" applyProtection="1">
      <alignment horizontal="center" vertical="center" wrapText="1"/>
    </xf>
    <xf numFmtId="0" fontId="3" fillId="0" borderId="26" xfId="0" applyFont="1" applyFill="1" applyBorder="1" applyAlignment="1">
      <alignment horizontal="center" vertical="center"/>
    </xf>
    <xf numFmtId="0" fontId="21" fillId="6" borderId="28" xfId="0" applyFont="1" applyFill="1" applyBorder="1" applyAlignment="1">
      <alignment horizontal="left"/>
    </xf>
    <xf numFmtId="0" fontId="21" fillId="6" borderId="25" xfId="0" applyFont="1" applyFill="1" applyBorder="1" applyAlignment="1">
      <alignment horizontal="left"/>
    </xf>
    <xf numFmtId="0" fontId="23" fillId="6" borderId="0" xfId="0" applyFont="1" applyFill="1" applyAlignment="1">
      <alignment horizontal="left" vertical="top" wrapText="1"/>
    </xf>
    <xf numFmtId="0" fontId="4" fillId="5" borderId="0" xfId="0" applyFont="1" applyFill="1" applyBorder="1" applyAlignment="1">
      <alignment horizontal="center" vertical="center" wrapText="1"/>
    </xf>
    <xf numFmtId="9" fontId="3" fillId="5" borderId="0" xfId="0" applyNumberFormat="1" applyFont="1" applyFill="1" applyBorder="1" applyAlignment="1">
      <alignment horizontal="right" vertical="center"/>
    </xf>
    <xf numFmtId="0" fontId="4" fillId="5" borderId="0" xfId="0" applyFont="1" applyFill="1" applyBorder="1" applyAlignment="1">
      <alignment vertical="center"/>
    </xf>
    <xf numFmtId="0" fontId="8" fillId="5" borderId="0" xfId="0" applyFont="1" applyFill="1" applyBorder="1" applyAlignment="1">
      <alignment horizontal="right" vertical="center" wrapText="1"/>
    </xf>
    <xf numFmtId="15" fontId="4" fillId="5" borderId="0" xfId="0" applyNumberFormat="1" applyFont="1" applyFill="1" applyBorder="1" applyAlignment="1">
      <alignment horizontal="right" vertical="center"/>
    </xf>
    <xf numFmtId="0" fontId="8" fillId="5" borderId="0" xfId="0" applyFont="1" applyFill="1" applyBorder="1" applyAlignment="1">
      <alignment horizontal="center" vertical="center" wrapText="1"/>
    </xf>
    <xf numFmtId="15" fontId="4" fillId="5" borderId="0" xfId="0" applyNumberFormat="1" applyFont="1" applyFill="1" applyBorder="1" applyAlignment="1">
      <alignment horizontal="center" vertical="center"/>
    </xf>
    <xf numFmtId="164" fontId="3" fillId="5" borderId="0" xfId="1" applyNumberFormat="1" applyFont="1" applyFill="1" applyBorder="1" applyAlignment="1">
      <alignment horizontal="center" vertical="center"/>
    </xf>
    <xf numFmtId="0" fontId="4" fillId="5" borderId="0" xfId="0" applyFont="1" applyFill="1" applyBorder="1" applyAlignment="1">
      <alignment horizontal="center" vertical="center"/>
    </xf>
    <xf numFmtId="0" fontId="8" fillId="5" borderId="0" xfId="0" applyNumberFormat="1" applyFont="1" applyFill="1" applyBorder="1" applyAlignment="1">
      <alignment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horizontal="right" vertical="center"/>
    </xf>
    <xf numFmtId="3" fontId="12" fillId="5" borderId="0" xfId="0" applyNumberFormat="1" applyFont="1" applyFill="1" applyBorder="1" applyAlignment="1">
      <alignment horizontal="right" vertical="center"/>
    </xf>
    <xf numFmtId="15" fontId="5" fillId="5" borderId="0" xfId="0" applyNumberFormat="1" applyFont="1" applyFill="1" applyBorder="1" applyAlignment="1">
      <alignment horizontal="right" vertical="center"/>
    </xf>
    <xf numFmtId="0" fontId="3" fillId="5" borderId="0" xfId="0" applyFont="1" applyFill="1" applyBorder="1" applyAlignment="1">
      <alignment horizontal="center" vertical="center" wrapText="1"/>
    </xf>
    <xf numFmtId="15" fontId="3" fillId="5" borderId="0" xfId="0" applyNumberFormat="1" applyFont="1" applyFill="1" applyBorder="1" applyAlignment="1">
      <alignment horizontal="right" vertical="center"/>
    </xf>
    <xf numFmtId="15" fontId="2" fillId="5" borderId="0" xfId="0" applyNumberFormat="1" applyFont="1" applyFill="1" applyBorder="1" applyAlignment="1">
      <alignment horizontal="right" vertical="center"/>
    </xf>
    <xf numFmtId="15" fontId="3" fillId="5" borderId="0"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wrapText="1"/>
    </xf>
    <xf numFmtId="15" fontId="4" fillId="0" borderId="16" xfId="0" applyNumberFormat="1" applyFont="1" applyFill="1" applyBorder="1" applyAlignment="1">
      <alignment horizontal="center" vertical="center"/>
    </xf>
    <xf numFmtId="0" fontId="24" fillId="6" borderId="26" xfId="0" applyFont="1" applyFill="1" applyBorder="1"/>
    <xf numFmtId="0" fontId="24" fillId="6" borderId="27" xfId="0" applyFont="1" applyFill="1" applyBorder="1" applyAlignment="1">
      <alignment horizontal="right"/>
    </xf>
    <xf numFmtId="0" fontId="24" fillId="6" borderId="27" xfId="0" applyFont="1" applyFill="1" applyBorder="1"/>
    <xf numFmtId="0" fontId="24" fillId="6" borderId="28" xfId="0" applyFont="1" applyFill="1" applyBorder="1"/>
    <xf numFmtId="0" fontId="24" fillId="6" borderId="29" xfId="0" applyFont="1" applyFill="1" applyBorder="1"/>
    <xf numFmtId="0" fontId="24" fillId="6" borderId="0" xfId="0" applyFont="1" applyFill="1" applyBorder="1" applyAlignment="1">
      <alignment horizontal="right"/>
    </xf>
    <xf numFmtId="0" fontId="24" fillId="6" borderId="0" xfId="0" applyFont="1" applyFill="1" applyBorder="1"/>
    <xf numFmtId="0" fontId="24" fillId="6" borderId="25" xfId="0" applyFont="1" applyFill="1" applyBorder="1"/>
    <xf numFmtId="0" fontId="24" fillId="6" borderId="30" xfId="0" applyFont="1" applyFill="1" applyBorder="1"/>
    <xf numFmtId="0" fontId="24" fillId="6" borderId="24" xfId="0" applyFont="1" applyFill="1" applyBorder="1" applyAlignment="1">
      <alignment horizontal="right"/>
    </xf>
    <xf numFmtId="0" fontId="24" fillId="6" borderId="24" xfId="0" applyFont="1" applyFill="1" applyBorder="1"/>
    <xf numFmtId="0" fontId="24" fillId="6" borderId="31" xfId="0" applyFont="1" applyFill="1" applyBorder="1"/>
    <xf numFmtId="0" fontId="26" fillId="0" borderId="28" xfId="0" applyFont="1" applyBorder="1" applyAlignment="1">
      <alignment horizontal="center" vertical="center" wrapText="1"/>
    </xf>
    <xf numFmtId="0" fontId="26" fillId="0" borderId="31" xfId="0" applyFont="1" applyBorder="1" applyAlignment="1">
      <alignment horizontal="center" vertical="center" wrapText="1"/>
    </xf>
    <xf numFmtId="0" fontId="27" fillId="0" borderId="34" xfId="0" applyFont="1" applyBorder="1" applyAlignment="1">
      <alignment vertical="center" wrapText="1"/>
    </xf>
    <xf numFmtId="0" fontId="27" fillId="0" borderId="31" xfId="0" applyFont="1" applyBorder="1" applyAlignment="1">
      <alignment vertical="center" wrapText="1"/>
    </xf>
    <xf numFmtId="0" fontId="28" fillId="0" borderId="31" xfId="0" applyFont="1" applyBorder="1" applyAlignment="1">
      <alignment horizontal="center" vertical="center" wrapText="1"/>
    </xf>
    <xf numFmtId="0" fontId="28" fillId="0" borderId="31" xfId="0" applyFont="1" applyBorder="1" applyAlignment="1">
      <alignment vertical="center" wrapText="1"/>
    </xf>
    <xf numFmtId="0" fontId="29" fillId="0" borderId="31" xfId="0" applyFont="1" applyBorder="1" applyAlignment="1">
      <alignment vertical="center" wrapText="1"/>
    </xf>
    <xf numFmtId="0" fontId="29" fillId="0" borderId="31" xfId="0" applyFont="1" applyBorder="1" applyAlignment="1">
      <alignment horizontal="center" vertical="center" wrapText="1"/>
    </xf>
    <xf numFmtId="0" fontId="27" fillId="0" borderId="32" xfId="0" applyFont="1" applyBorder="1" applyAlignment="1">
      <alignment vertical="center" wrapText="1"/>
    </xf>
    <xf numFmtId="0" fontId="26"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22" fillId="6" borderId="29"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15" fontId="3" fillId="5" borderId="3" xfId="0" quotePrefix="1" applyNumberFormat="1" applyFont="1" applyFill="1" applyBorder="1" applyAlignment="1">
      <alignment horizontal="center" vertical="center"/>
    </xf>
    <xf numFmtId="0" fontId="8" fillId="5" borderId="3"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2" fillId="5" borderId="3" xfId="0" applyNumberFormat="1" applyFont="1" applyFill="1" applyBorder="1" applyAlignment="1">
      <alignment vertical="center" wrapText="1"/>
    </xf>
    <xf numFmtId="0" fontId="34" fillId="0" borderId="5" xfId="0" applyFont="1" applyFill="1" applyBorder="1" applyAlignment="1">
      <alignment horizontal="left" vertical="center"/>
    </xf>
    <xf numFmtId="164" fontId="34" fillId="0" borderId="3" xfId="1" applyNumberFormat="1" applyFont="1" applyFill="1" applyBorder="1" applyAlignment="1">
      <alignment horizontal="center" vertical="center"/>
    </xf>
    <xf numFmtId="0" fontId="3" fillId="0" borderId="0" xfId="0" applyFont="1" applyFill="1" applyBorder="1" applyAlignment="1">
      <alignment horizontal="center" vertical="center"/>
    </xf>
    <xf numFmtId="15" fontId="2" fillId="4" borderId="0" xfId="0" applyNumberFormat="1" applyFont="1" applyFill="1" applyBorder="1" applyAlignment="1">
      <alignment horizontal="left" vertical="center"/>
    </xf>
    <xf numFmtId="0" fontId="8" fillId="4" borderId="0" xfId="0" applyFont="1" applyFill="1" applyBorder="1" applyAlignment="1">
      <alignment horizontal="center" vertical="center" wrapText="1"/>
    </xf>
    <xf numFmtId="15" fontId="2" fillId="4" borderId="0" xfId="0" applyNumberFormat="1" applyFont="1" applyFill="1" applyBorder="1" applyAlignment="1">
      <alignment horizontal="center" vertical="center"/>
    </xf>
    <xf numFmtId="164" fontId="2" fillId="0" borderId="8" xfId="1" applyNumberFormat="1" applyFont="1" applyFill="1" applyBorder="1" applyAlignment="1">
      <alignment vertical="center"/>
    </xf>
    <xf numFmtId="164" fontId="2" fillId="0" borderId="7" xfId="1" applyNumberFormat="1" applyFont="1" applyFill="1" applyBorder="1" applyAlignment="1">
      <alignment vertical="center"/>
    </xf>
    <xf numFmtId="165" fontId="3" fillId="2" borderId="3"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166" fontId="32" fillId="0" borderId="3" xfId="0" applyNumberFormat="1" applyFont="1" applyFill="1" applyBorder="1" applyAlignment="1">
      <alignment horizontal="center" vertical="center"/>
    </xf>
    <xf numFmtId="166" fontId="3" fillId="2" borderId="3" xfId="0" applyNumberFormat="1" applyFont="1" applyFill="1" applyBorder="1" applyAlignment="1">
      <alignment horizontal="center" vertical="center"/>
    </xf>
    <xf numFmtId="166" fontId="4" fillId="2" borderId="3" xfId="0" applyNumberFormat="1" applyFont="1" applyFill="1" applyBorder="1" applyAlignment="1">
      <alignment horizontal="center" vertical="center"/>
    </xf>
    <xf numFmtId="166" fontId="32" fillId="2" borderId="3" xfId="0" quotePrefix="1" applyNumberFormat="1" applyFont="1" applyFill="1" applyBorder="1" applyAlignment="1">
      <alignment horizontal="center" vertical="center"/>
    </xf>
    <xf numFmtId="15" fontId="4" fillId="0" borderId="16" xfId="0" applyNumberFormat="1" applyFont="1" applyFill="1" applyBorder="1" applyAlignment="1">
      <alignment horizontal="center" vertical="center"/>
    </xf>
    <xf numFmtId="165" fontId="4" fillId="2" borderId="3" xfId="0" quotePrefix="1"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165" fontId="4" fillId="0" borderId="3" xfId="0" quotePrefix="1"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5" fontId="4" fillId="0" borderId="4" xfId="0" applyNumberFormat="1" applyFont="1" applyFill="1" applyBorder="1" applyAlignment="1">
      <alignment horizontal="center" vertical="center"/>
    </xf>
    <xf numFmtId="15" fontId="4" fillId="0" borderId="16"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wrapText="1"/>
    </xf>
    <xf numFmtId="49" fontId="3" fillId="0" borderId="16" xfId="0" applyNumberFormat="1" applyFont="1" applyFill="1" applyBorder="1" applyAlignment="1">
      <alignment horizontal="left" vertical="center"/>
    </xf>
    <xf numFmtId="15" fontId="17" fillId="0" borderId="16" xfId="0" applyNumberFormat="1" applyFont="1" applyFill="1" applyBorder="1" applyAlignment="1">
      <alignment horizontal="center" vertical="center" wrapText="1"/>
    </xf>
    <xf numFmtId="1" fontId="34" fillId="0" borderId="16" xfId="0" applyNumberFormat="1" applyFont="1" applyFill="1" applyBorder="1" applyAlignment="1">
      <alignment horizontal="center" vertical="center"/>
    </xf>
    <xf numFmtId="49" fontId="3" fillId="0" borderId="17" xfId="0" applyNumberFormat="1" applyFont="1" applyFill="1" applyBorder="1" applyAlignment="1">
      <alignment horizontal="left" vertical="center"/>
    </xf>
    <xf numFmtId="0" fontId="3" fillId="0" borderId="0" xfId="0" applyFont="1" applyFill="1" applyBorder="1" applyAlignment="1">
      <alignment horizontal="center" vertical="center"/>
    </xf>
    <xf numFmtId="165" fontId="4" fillId="2" borderId="3" xfId="0" applyNumberFormat="1" applyFont="1" applyFill="1" applyBorder="1" applyAlignment="1">
      <alignment horizontal="center" vertical="center"/>
    </xf>
    <xf numFmtId="166" fontId="4" fillId="0" borderId="3" xfId="0" applyNumberFormat="1" applyFont="1" applyFill="1" applyBorder="1" applyAlignment="1">
      <alignment horizontal="center" vertical="center"/>
    </xf>
    <xf numFmtId="22" fontId="2" fillId="0" borderId="4"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 fillId="0" borderId="4" xfId="0"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1" fontId="33" fillId="0" borderId="17"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166" fontId="32" fillId="0" borderId="4" xfId="0" applyNumberFormat="1" applyFont="1" applyFill="1" applyBorder="1" applyAlignment="1">
      <alignment horizontal="center" vertical="center"/>
    </xf>
    <xf numFmtId="165" fontId="4" fillId="2" borderId="4"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15" fontId="4" fillId="2" borderId="4" xfId="0" applyNumberFormat="1" applyFont="1" applyFill="1" applyBorder="1" applyAlignment="1">
      <alignment horizontal="center" vertical="center"/>
    </xf>
    <xf numFmtId="15" fontId="15" fillId="0" borderId="4" xfId="0" applyNumberFormat="1" applyFont="1" applyFill="1" applyBorder="1" applyAlignment="1">
      <alignment horizontal="center" vertical="center"/>
    </xf>
    <xf numFmtId="15" fontId="18" fillId="0" borderId="4" xfId="0" applyNumberFormat="1" applyFont="1" applyFill="1" applyBorder="1" applyAlignment="1">
      <alignment horizontal="center" vertical="center"/>
    </xf>
    <xf numFmtId="15" fontId="18" fillId="0" borderId="17" xfId="0" applyNumberFormat="1" applyFont="1" applyFill="1" applyBorder="1" applyAlignment="1">
      <alignment horizontal="center" vertical="center"/>
    </xf>
    <xf numFmtId="15" fontId="17" fillId="0" borderId="17" xfId="0" applyNumberFormat="1" applyFont="1" applyFill="1" applyBorder="1" applyAlignment="1">
      <alignment horizontal="center" vertical="center"/>
    </xf>
    <xf numFmtId="15" fontId="16" fillId="0" borderId="17" xfId="0" quotePrefix="1" applyNumberFormat="1" applyFont="1" applyFill="1" applyBorder="1" applyAlignment="1">
      <alignment horizontal="center" vertical="center" wrapText="1"/>
    </xf>
    <xf numFmtId="15" fontId="16" fillId="0" borderId="16" xfId="0" quotePrefix="1" applyNumberFormat="1" applyFont="1" applyFill="1" applyBorder="1" applyAlignment="1">
      <alignment horizontal="center" vertical="center"/>
    </xf>
    <xf numFmtId="1" fontId="3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15" fontId="3" fillId="2"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166" fontId="33" fillId="2" borderId="3" xfId="0" quotePrefix="1" applyNumberFormat="1" applyFont="1" applyFill="1" applyBorder="1" applyAlignment="1">
      <alignment horizontal="center" vertical="center"/>
    </xf>
    <xf numFmtId="166" fontId="15" fillId="0" borderId="3" xfId="0" applyNumberFormat="1" applyFont="1" applyFill="1" applyBorder="1" applyAlignment="1">
      <alignment horizontal="center" vertical="center"/>
    </xf>
    <xf numFmtId="0" fontId="8" fillId="7" borderId="3" xfId="0" applyNumberFormat="1" applyFont="1" applyFill="1" applyBorder="1" applyAlignment="1">
      <alignment horizontal="center" vertical="center"/>
    </xf>
    <xf numFmtId="166" fontId="18" fillId="7" borderId="3" xfId="0"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5" fillId="0" borderId="0" xfId="0" applyFont="1" applyFill="1" applyBorder="1" applyAlignment="1">
      <alignment horizontal="left" vertical="center" wrapText="1"/>
    </xf>
    <xf numFmtId="49" fontId="3" fillId="0" borderId="16" xfId="0" applyNumberFormat="1" applyFont="1" applyFill="1" applyBorder="1" applyAlignment="1">
      <alignment horizontal="center" vertical="center"/>
    </xf>
    <xf numFmtId="1" fontId="3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3" fontId="33" fillId="0" borderId="3"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2" fillId="0" borderId="4" xfId="1" applyNumberFormat="1" applyFont="1" applyFill="1" applyBorder="1" applyAlignment="1">
      <alignment horizontal="center" vertical="center"/>
    </xf>
    <xf numFmtId="164" fontId="2" fillId="0" borderId="16" xfId="1" applyNumberFormat="1" applyFont="1" applyFill="1" applyBorder="1" applyAlignment="1">
      <alignment horizontal="center" vertical="center"/>
    </xf>
    <xf numFmtId="0" fontId="3" fillId="0" borderId="0" xfId="0" applyFont="1" applyFill="1" applyBorder="1" applyAlignment="1">
      <alignment horizontal="left" vertical="center" wrapText="1"/>
    </xf>
    <xf numFmtId="15" fontId="34" fillId="2" borderId="4" xfId="0" quotePrefix="1" applyNumberFormat="1" applyFont="1" applyFill="1" applyBorder="1" applyAlignment="1">
      <alignment horizontal="center" vertical="center"/>
    </xf>
    <xf numFmtId="15" fontId="34" fillId="2" borderId="16" xfId="0" quotePrefix="1"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4"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4"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15" fontId="16" fillId="2" borderId="4" xfId="0" quotePrefix="1" applyNumberFormat="1" applyFont="1" applyFill="1" applyBorder="1" applyAlignment="1">
      <alignment horizontal="center" vertical="center"/>
    </xf>
    <xf numFmtId="15" fontId="16" fillId="2" borderId="16" xfId="0" quotePrefix="1" applyNumberFormat="1" applyFont="1" applyFill="1" applyBorder="1" applyAlignment="1">
      <alignment horizontal="center" vertical="center"/>
    </xf>
    <xf numFmtId="15" fontId="4" fillId="0" borderId="4" xfId="0" applyNumberFormat="1" applyFont="1" applyFill="1" applyBorder="1" applyAlignment="1">
      <alignment horizontal="center" vertical="center"/>
    </xf>
    <xf numFmtId="15" fontId="4" fillId="0" borderId="16" xfId="0" applyNumberFormat="1" applyFont="1" applyFill="1" applyBorder="1" applyAlignment="1">
      <alignment horizontal="center" vertical="center"/>
    </xf>
    <xf numFmtId="15" fontId="17" fillId="0" borderId="4" xfId="0" applyNumberFormat="1" applyFont="1" applyFill="1" applyBorder="1" applyAlignment="1">
      <alignment horizontal="center" vertical="center"/>
    </xf>
    <xf numFmtId="15" fontId="17" fillId="0" borderId="16"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6" xfId="0" applyFont="1" applyFill="1" applyBorder="1" applyAlignment="1">
      <alignment horizontal="center" vertical="center" wrapText="1"/>
    </xf>
    <xf numFmtId="15" fontId="16" fillId="0" borderId="4" xfId="0" applyNumberFormat="1" applyFont="1" applyFill="1" applyBorder="1" applyAlignment="1">
      <alignment horizontal="center" vertical="center" wrapText="1"/>
    </xf>
    <xf numFmtId="15" fontId="16" fillId="0" borderId="16" xfId="0" applyNumberFormat="1" applyFont="1" applyFill="1" applyBorder="1" applyAlignment="1">
      <alignment horizontal="center" vertical="center" wrapText="1"/>
    </xf>
    <xf numFmtId="1" fontId="34" fillId="0" borderId="4" xfId="0" applyNumberFormat="1" applyFont="1" applyFill="1" applyBorder="1" applyAlignment="1">
      <alignment horizontal="center" vertical="center"/>
    </xf>
    <xf numFmtId="1" fontId="34" fillId="0" borderId="16" xfId="0" applyNumberFormat="1" applyFont="1" applyFill="1" applyBorder="1" applyAlignment="1">
      <alignment horizontal="center" vertical="center"/>
    </xf>
    <xf numFmtId="15" fontId="17" fillId="0" borderId="4" xfId="0" applyNumberFormat="1" applyFont="1" applyFill="1" applyBorder="1" applyAlignment="1">
      <alignment horizontal="center" vertical="center" wrapText="1"/>
    </xf>
    <xf numFmtId="15" fontId="17" fillId="0" borderId="16" xfId="0" applyNumberFormat="1" applyFont="1" applyFill="1" applyBorder="1" applyAlignment="1">
      <alignment horizontal="center" vertical="center" wrapText="1"/>
    </xf>
    <xf numFmtId="1" fontId="33" fillId="0" borderId="4" xfId="0" applyNumberFormat="1" applyFont="1" applyFill="1" applyBorder="1" applyAlignment="1">
      <alignment horizontal="center" vertical="center"/>
    </xf>
    <xf numFmtId="1" fontId="33" fillId="0" borderId="16" xfId="0" applyNumberFormat="1" applyFont="1" applyFill="1" applyBorder="1" applyAlignment="1">
      <alignment horizontal="center" vertical="center"/>
    </xf>
    <xf numFmtId="49" fontId="3" fillId="0" borderId="17"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1" fontId="4" fillId="0" borderId="16" xfId="0" applyNumberFormat="1" applyFont="1" applyFill="1" applyBorder="1" applyAlignment="1">
      <alignment horizontal="left" vertical="center"/>
    </xf>
    <xf numFmtId="0" fontId="22" fillId="6" borderId="29" xfId="0" applyFont="1" applyFill="1" applyBorder="1" applyAlignment="1">
      <alignment horizontal="center" wrapText="1"/>
    </xf>
    <xf numFmtId="0" fontId="22" fillId="6" borderId="25" xfId="0" applyFont="1" applyFill="1" applyBorder="1" applyAlignment="1">
      <alignment horizontal="center" wrapText="1"/>
    </xf>
    <xf numFmtId="15" fontId="16" fillId="2" borderId="4" xfId="0" applyNumberFormat="1" applyFont="1" applyFill="1" applyBorder="1" applyAlignment="1">
      <alignment horizontal="center" vertical="center" wrapText="1"/>
    </xf>
    <xf numFmtId="15" fontId="16" fillId="2" borderId="16" xfId="0" applyNumberFormat="1" applyFont="1" applyFill="1" applyBorder="1" applyAlignment="1">
      <alignment horizontal="center" vertical="center" wrapText="1"/>
    </xf>
    <xf numFmtId="15" fontId="16" fillId="2" borderId="4" xfId="0" quotePrefix="1" applyNumberFormat="1" applyFont="1" applyFill="1" applyBorder="1" applyAlignment="1">
      <alignment horizontal="center" vertical="center" wrapText="1"/>
    </xf>
    <xf numFmtId="15" fontId="16" fillId="2" borderId="16" xfId="0" quotePrefix="1" applyNumberFormat="1" applyFont="1" applyFill="1" applyBorder="1" applyAlignment="1">
      <alignment horizontal="center" vertical="center" wrapText="1"/>
    </xf>
    <xf numFmtId="15" fontId="16" fillId="2" borderId="4" xfId="0" applyNumberFormat="1" applyFont="1" applyFill="1" applyBorder="1" applyAlignment="1">
      <alignment horizontal="left" vertical="center" wrapText="1"/>
    </xf>
    <xf numFmtId="15" fontId="16" fillId="2" borderId="16"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15" fontId="17" fillId="0" borderId="20" xfId="0" applyNumberFormat="1" applyFont="1" applyFill="1" applyBorder="1" applyAlignment="1">
      <alignment horizontal="center" vertical="center"/>
    </xf>
    <xf numFmtId="0" fontId="38"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15" fontId="3" fillId="0" borderId="4" xfId="0" applyNumberFormat="1" applyFont="1" applyFill="1" applyBorder="1" applyAlignment="1">
      <alignment horizontal="center" vertical="center" wrapText="1"/>
    </xf>
    <xf numFmtId="15" fontId="3" fillId="0" borderId="16"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36" fillId="0" borderId="16"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30" fillId="0" borderId="24" xfId="0" applyFont="1" applyBorder="1" applyAlignment="1">
      <alignment horizontal="center"/>
    </xf>
    <xf numFmtId="0" fontId="31" fillId="0" borderId="24" xfId="0" applyFont="1" applyBorder="1" applyAlignment="1">
      <alignment horizontal="center"/>
    </xf>
    <xf numFmtId="0" fontId="25" fillId="0" borderId="33" xfId="0" applyFont="1" applyBorder="1" applyAlignment="1">
      <alignment vertical="center" wrapText="1"/>
    </xf>
    <xf numFmtId="0" fontId="25" fillId="0" borderId="34" xfId="0" applyFont="1" applyBorder="1" applyAlignment="1">
      <alignment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7" fillId="0" borderId="33" xfId="0" applyFont="1" applyBorder="1" applyAlignment="1">
      <alignment vertical="center" wrapText="1"/>
    </xf>
    <xf numFmtId="0" fontId="27" fillId="0" borderId="34" xfId="0" applyFont="1" applyBorder="1" applyAlignment="1">
      <alignment vertical="center" wrapText="1"/>
    </xf>
    <xf numFmtId="0" fontId="29" fillId="0" borderId="33" xfId="0" applyFont="1" applyBorder="1" applyAlignment="1">
      <alignment vertical="center" wrapText="1"/>
    </xf>
    <xf numFmtId="0" fontId="29" fillId="0" borderId="34" xfId="0" applyFont="1" applyBorder="1" applyAlignment="1">
      <alignment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cellXfs>
  <cellStyles count="2">
    <cellStyle name="Currency" xfId="1" builtinId="4"/>
    <cellStyle name="Normal" xfId="0" builtinId="0"/>
  </cellStyles>
  <dxfs count="67">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FFCC66"/>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51"/>
    <pageSetUpPr fitToPage="1"/>
  </sheetPr>
  <dimension ref="A1:CJ83"/>
  <sheetViews>
    <sheetView showGridLines="0" tabSelected="1" zoomScale="70" zoomScaleNormal="70" zoomScaleSheetLayoutView="48" workbookViewId="0">
      <pane xSplit="3" ySplit="8" topLeftCell="D9" activePane="bottomRight" state="frozen"/>
      <selection pane="topRight" activeCell="D1" sqref="D1"/>
      <selection pane="bottomLeft" activeCell="A3" sqref="A3"/>
      <selection pane="bottomRight" activeCell="A11" sqref="A11"/>
    </sheetView>
  </sheetViews>
  <sheetFormatPr defaultRowHeight="15.75" x14ac:dyDescent="0.2"/>
  <cols>
    <col min="1" max="1" width="4.7109375" style="2" customWidth="1"/>
    <col min="2" max="2" width="35.7109375" style="4" customWidth="1"/>
    <col min="3" max="3" width="26.5703125" style="3" customWidth="1"/>
    <col min="4" max="4" width="7.5703125" style="3" customWidth="1"/>
    <col min="5" max="5" width="7.140625" style="37" customWidth="1"/>
    <col min="6" max="6" width="11.5703125" style="4" customWidth="1"/>
    <col min="7" max="8" width="8.85546875" style="18" customWidth="1"/>
    <col min="9" max="9" width="12.7109375" style="5" customWidth="1"/>
    <col min="10" max="10" width="4.7109375" style="5" customWidth="1"/>
    <col min="11" max="11" width="13.28515625" style="5" customWidth="1"/>
    <col min="12" max="12" width="4.85546875" style="43" customWidth="1"/>
    <col min="13" max="13" width="13.7109375" style="4" customWidth="1"/>
    <col min="14" max="14" width="4.7109375" style="43" customWidth="1"/>
    <col min="15" max="15" width="12.7109375" style="4" customWidth="1"/>
    <col min="16" max="16" width="4.7109375" style="43" customWidth="1"/>
    <col min="17" max="17" width="12.7109375" style="4" customWidth="1"/>
    <col min="18" max="18" width="8.5703125" style="43" customWidth="1"/>
    <col min="19" max="19" width="12.140625" style="4" customWidth="1"/>
    <col min="20" max="20" width="7.85546875" style="43" customWidth="1"/>
    <col min="21" max="21" width="12.7109375" style="4" customWidth="1"/>
    <col min="22" max="22" width="4.7109375" style="43" customWidth="1"/>
    <col min="23" max="23" width="12.7109375" style="4" customWidth="1"/>
    <col min="24" max="24" width="4.7109375" style="43" customWidth="1"/>
    <col min="25" max="25" width="12.85546875" style="4" customWidth="1"/>
    <col min="26" max="26" width="4.85546875" style="43" customWidth="1"/>
    <col min="27" max="27" width="12.7109375" style="4" customWidth="1"/>
    <col min="28" max="28" width="6.7109375" style="43" customWidth="1"/>
    <col min="29" max="29" width="13.7109375" style="18" customWidth="1"/>
    <col min="30" max="30" width="4.7109375" style="43" customWidth="1"/>
    <col min="31" max="31" width="12.7109375" style="4" customWidth="1"/>
    <col min="32" max="32" width="15.140625" style="43" customWidth="1"/>
    <col min="33" max="33" width="14.140625" style="4" customWidth="1"/>
    <col min="34" max="34" width="17.28515625" style="4" customWidth="1"/>
    <col min="35" max="35" width="27.85546875" style="4" customWidth="1"/>
    <col min="36" max="16384" width="9.140625" style="1"/>
  </cols>
  <sheetData>
    <row r="1" spans="1:88" s="136" customFormat="1" ht="18.75" customHeight="1" x14ac:dyDescent="0.2">
      <c r="A1" s="134"/>
      <c r="B1" s="134"/>
      <c r="D1" s="134"/>
      <c r="E1" s="134"/>
      <c r="F1" s="134"/>
      <c r="G1" s="134"/>
      <c r="H1" s="134"/>
      <c r="I1" s="134"/>
      <c r="J1" s="134"/>
      <c r="K1" s="134"/>
      <c r="L1" s="134"/>
      <c r="M1" s="134"/>
      <c r="V1" s="134"/>
      <c r="W1" s="134"/>
      <c r="X1" s="134"/>
      <c r="Y1" s="134"/>
      <c r="Z1" s="134"/>
      <c r="AA1" s="134"/>
      <c r="AB1" s="134"/>
      <c r="AC1" s="134"/>
      <c r="AD1" s="134"/>
      <c r="AE1" s="134"/>
      <c r="AF1" s="134"/>
      <c r="AG1" s="134"/>
      <c r="AH1" s="134"/>
    </row>
    <row r="2" spans="1:88" s="136" customFormat="1" ht="32.25" thickBot="1" x14ac:dyDescent="0.25">
      <c r="A2" s="134"/>
      <c r="B2" s="135" t="s">
        <v>83</v>
      </c>
      <c r="C2" s="146" t="s">
        <v>220</v>
      </c>
      <c r="D2" s="134"/>
      <c r="E2" s="134"/>
      <c r="F2" s="134"/>
      <c r="G2" s="134"/>
      <c r="H2" s="134"/>
      <c r="I2" s="134"/>
      <c r="J2" s="134"/>
      <c r="K2" s="134"/>
      <c r="L2" s="134"/>
      <c r="M2" s="142"/>
      <c r="P2" s="141"/>
      <c r="V2" s="134"/>
      <c r="W2" s="134"/>
      <c r="X2" s="134"/>
      <c r="Y2" s="134"/>
      <c r="Z2" s="134"/>
      <c r="AA2" s="134"/>
      <c r="AB2" s="134"/>
      <c r="AC2" s="134"/>
      <c r="AD2" s="134"/>
      <c r="AE2" s="134"/>
      <c r="AF2" s="134"/>
      <c r="AG2" s="134"/>
      <c r="AH2" s="134"/>
    </row>
    <row r="3" spans="1:88" customFormat="1" ht="12.75" customHeight="1" x14ac:dyDescent="0.2">
      <c r="A3" s="2"/>
      <c r="B3" s="143"/>
      <c r="C3" s="144"/>
      <c r="D3" s="137"/>
      <c r="E3" s="137"/>
      <c r="F3" s="169" t="s">
        <v>75</v>
      </c>
      <c r="G3" s="170" t="s">
        <v>85</v>
      </c>
      <c r="H3" s="171"/>
      <c r="I3" s="137"/>
      <c r="J3" s="138"/>
      <c r="K3" s="168"/>
      <c r="L3" s="169" t="s">
        <v>76</v>
      </c>
      <c r="M3" s="174" t="s">
        <v>86</v>
      </c>
      <c r="N3" s="171"/>
      <c r="O3" s="4"/>
      <c r="P3" s="43"/>
      <c r="Q3" s="4"/>
      <c r="R3" s="138"/>
      <c r="S3" s="138"/>
      <c r="T3" s="138"/>
      <c r="U3" s="138"/>
      <c r="V3" s="137"/>
      <c r="W3" s="137"/>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row>
    <row r="4" spans="1:88" customFormat="1" ht="16.5" customHeight="1" x14ac:dyDescent="0.2">
      <c r="A4" s="140"/>
      <c r="B4" s="191" t="s">
        <v>139</v>
      </c>
      <c r="C4" s="145" t="s">
        <v>81</v>
      </c>
      <c r="D4" s="140"/>
      <c r="E4" s="37"/>
      <c r="F4" s="173" t="s">
        <v>77</v>
      </c>
      <c r="G4" s="174" t="s">
        <v>84</v>
      </c>
      <c r="H4" s="175"/>
      <c r="I4" s="137"/>
      <c r="J4" s="138"/>
      <c r="K4" s="172" t="s">
        <v>193</v>
      </c>
      <c r="L4" s="173"/>
      <c r="M4" s="174"/>
      <c r="N4" s="175"/>
      <c r="O4" s="4"/>
      <c r="P4" s="43"/>
      <c r="Q4" s="4"/>
      <c r="R4" s="138"/>
      <c r="S4" s="138"/>
      <c r="T4" s="138"/>
      <c r="U4" s="138"/>
      <c r="V4" s="137"/>
      <c r="W4" s="137"/>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row>
    <row r="5" spans="1:88" customFormat="1" ht="13.5" customHeight="1" thickBot="1" x14ac:dyDescent="0.25">
      <c r="A5" s="140"/>
      <c r="B5" s="300" t="s">
        <v>138</v>
      </c>
      <c r="C5" s="301"/>
      <c r="D5" s="137"/>
      <c r="E5" s="137"/>
      <c r="F5" s="177" t="s">
        <v>78</v>
      </c>
      <c r="G5" s="178" t="s">
        <v>79</v>
      </c>
      <c r="H5" s="179"/>
      <c r="I5" s="137"/>
      <c r="J5" s="138"/>
      <c r="K5" s="176"/>
      <c r="L5" s="177" t="s">
        <v>80</v>
      </c>
      <c r="M5" s="178" t="s">
        <v>124</v>
      </c>
      <c r="N5" s="179"/>
      <c r="O5" s="4"/>
      <c r="P5" s="43"/>
      <c r="Q5" s="4"/>
      <c r="R5" s="138"/>
      <c r="S5" s="138"/>
      <c r="T5" s="138"/>
      <c r="U5" s="138"/>
      <c r="V5" s="137"/>
      <c r="W5" s="137"/>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6.5" thickBot="1" x14ac:dyDescent="0.25"/>
    <row r="7" spans="1:88" s="10" customFormat="1" ht="154.5" customHeight="1" x14ac:dyDescent="0.2">
      <c r="A7" s="7" t="s">
        <v>22</v>
      </c>
      <c r="B7" s="83" t="s">
        <v>122</v>
      </c>
      <c r="C7" s="8" t="s">
        <v>4</v>
      </c>
      <c r="D7" s="7" t="s">
        <v>52</v>
      </c>
      <c r="E7" s="34" t="s">
        <v>5</v>
      </c>
      <c r="F7" s="8" t="s">
        <v>17</v>
      </c>
      <c r="G7" s="9" t="s">
        <v>68</v>
      </c>
      <c r="H7" s="9" t="s">
        <v>69</v>
      </c>
      <c r="I7" s="67" t="s">
        <v>39</v>
      </c>
      <c r="J7" s="38" t="s">
        <v>6</v>
      </c>
      <c r="K7" s="8" t="s">
        <v>38</v>
      </c>
      <c r="L7" s="38" t="s">
        <v>6</v>
      </c>
      <c r="M7" s="8" t="s">
        <v>60</v>
      </c>
      <c r="N7" s="38" t="s">
        <v>6</v>
      </c>
      <c r="O7" s="8" t="s">
        <v>25</v>
      </c>
      <c r="P7" s="38" t="s">
        <v>6</v>
      </c>
      <c r="Q7" s="8" t="s">
        <v>23</v>
      </c>
      <c r="R7" s="38" t="s">
        <v>6</v>
      </c>
      <c r="S7" s="8" t="s">
        <v>24</v>
      </c>
      <c r="T7" s="38" t="s">
        <v>6</v>
      </c>
      <c r="U7" s="67" t="s">
        <v>26</v>
      </c>
      <c r="V7" s="38" t="s">
        <v>6</v>
      </c>
      <c r="W7" s="8" t="s">
        <v>25</v>
      </c>
      <c r="X7" s="38" t="s">
        <v>6</v>
      </c>
      <c r="Y7" s="8" t="s">
        <v>19</v>
      </c>
      <c r="Z7" s="38" t="s">
        <v>6</v>
      </c>
      <c r="AA7" s="8" t="s">
        <v>21</v>
      </c>
      <c r="AB7" s="38" t="s">
        <v>6</v>
      </c>
      <c r="AC7" s="67" t="s">
        <v>18</v>
      </c>
      <c r="AD7" s="38" t="s">
        <v>6</v>
      </c>
      <c r="AE7" s="8" t="s">
        <v>27</v>
      </c>
      <c r="AF7" s="38" t="s">
        <v>7</v>
      </c>
      <c r="AG7" s="8" t="s">
        <v>32</v>
      </c>
      <c r="AH7" s="8" t="s">
        <v>70</v>
      </c>
      <c r="AI7" s="8" t="s">
        <v>82</v>
      </c>
    </row>
    <row r="8" spans="1:88" s="10" customFormat="1" ht="15.75" customHeight="1" thickBot="1" x14ac:dyDescent="0.25">
      <c r="A8" s="11">
        <v>1</v>
      </c>
      <c r="B8" s="87">
        <f ca="1">NOW()</f>
        <v>41590.505301851852</v>
      </c>
      <c r="C8" s="11">
        <v>3</v>
      </c>
      <c r="D8" s="11">
        <v>4</v>
      </c>
      <c r="E8" s="11">
        <v>5</v>
      </c>
      <c r="F8" s="11">
        <v>9</v>
      </c>
      <c r="G8" s="11"/>
      <c r="H8" s="11">
        <v>10</v>
      </c>
      <c r="I8" s="68">
        <v>11</v>
      </c>
      <c r="J8" s="39"/>
      <c r="K8" s="11">
        <v>12</v>
      </c>
      <c r="L8" s="39"/>
      <c r="M8" s="11">
        <v>13</v>
      </c>
      <c r="N8" s="39"/>
      <c r="O8" s="11">
        <v>14</v>
      </c>
      <c r="P8" s="39"/>
      <c r="Q8" s="11">
        <v>15</v>
      </c>
      <c r="R8" s="39"/>
      <c r="S8" s="11">
        <v>16</v>
      </c>
      <c r="T8" s="39"/>
      <c r="U8" s="68">
        <v>17</v>
      </c>
      <c r="V8" s="39"/>
      <c r="W8" s="11">
        <v>18</v>
      </c>
      <c r="X8" s="39"/>
      <c r="Y8" s="11">
        <v>19</v>
      </c>
      <c r="Z8" s="39"/>
      <c r="AA8" s="11">
        <v>20</v>
      </c>
      <c r="AB8" s="39"/>
      <c r="AC8" s="68">
        <v>21</v>
      </c>
      <c r="AD8" s="39"/>
      <c r="AE8" s="11">
        <v>22</v>
      </c>
      <c r="AF8" s="39"/>
      <c r="AG8" s="11">
        <v>23</v>
      </c>
      <c r="AH8" s="11"/>
      <c r="AI8" s="11"/>
    </row>
    <row r="9" spans="1:88" s="10" customFormat="1" ht="15.75" customHeight="1" x14ac:dyDescent="0.2">
      <c r="A9" s="50"/>
      <c r="B9" s="226"/>
      <c r="C9" s="50"/>
      <c r="D9" s="50"/>
      <c r="E9" s="50"/>
      <c r="F9" s="50"/>
      <c r="G9" s="50"/>
      <c r="H9" s="50"/>
      <c r="I9" s="59"/>
      <c r="J9" s="51"/>
      <c r="K9" s="50"/>
      <c r="L9" s="51"/>
      <c r="M9" s="50"/>
      <c r="N9" s="51"/>
      <c r="O9" s="50"/>
      <c r="P9" s="51"/>
      <c r="Q9" s="50"/>
      <c r="R9" s="51"/>
      <c r="S9" s="50"/>
      <c r="T9" s="51"/>
      <c r="U9" s="59"/>
      <c r="V9" s="51"/>
      <c r="W9" s="50"/>
      <c r="X9" s="51"/>
      <c r="Y9" s="50"/>
      <c r="Z9" s="51"/>
      <c r="AA9" s="50"/>
      <c r="AB9" s="51"/>
      <c r="AC9" s="59"/>
      <c r="AD9" s="51"/>
      <c r="AE9" s="50"/>
      <c r="AF9" s="51"/>
      <c r="AG9" s="50"/>
      <c r="AH9" s="50"/>
      <c r="AI9" s="50"/>
    </row>
    <row r="10" spans="1:88" s="10" customFormat="1" ht="15.75" customHeight="1" x14ac:dyDescent="0.2">
      <c r="A10" s="50"/>
      <c r="B10" s="226"/>
      <c r="C10" s="50"/>
      <c r="D10" s="50"/>
      <c r="E10" s="50"/>
      <c r="F10" s="50"/>
      <c r="G10" s="50"/>
      <c r="H10" s="50"/>
      <c r="I10" s="59"/>
      <c r="J10" s="51"/>
      <c r="K10" s="50"/>
      <c r="L10" s="51"/>
      <c r="M10" s="50"/>
      <c r="N10" s="51"/>
      <c r="O10" s="50"/>
      <c r="P10" s="51"/>
      <c r="Q10" s="50"/>
      <c r="R10" s="51"/>
      <c r="S10" s="50"/>
      <c r="T10" s="51"/>
      <c r="U10" s="59"/>
      <c r="V10" s="51"/>
      <c r="W10" s="50"/>
      <c r="X10" s="51"/>
      <c r="Y10" s="50"/>
      <c r="Z10" s="51"/>
      <c r="AA10" s="50"/>
      <c r="AB10" s="51"/>
      <c r="AC10" s="59"/>
      <c r="AD10" s="51"/>
      <c r="AE10" s="50"/>
      <c r="AF10" s="51"/>
      <c r="AG10" s="50"/>
      <c r="AH10" s="50"/>
      <c r="AI10" s="50"/>
    </row>
    <row r="11" spans="1:88" s="6" customFormat="1" ht="34.5" customHeight="1" x14ac:dyDescent="0.2">
      <c r="A11" s="12" t="s">
        <v>1</v>
      </c>
      <c r="B11" s="304" t="s">
        <v>123</v>
      </c>
      <c r="C11" s="279" t="s">
        <v>131</v>
      </c>
      <c r="D11" s="274" t="s">
        <v>50</v>
      </c>
      <c r="E11" s="295">
        <v>1</v>
      </c>
      <c r="F11" s="287" t="s">
        <v>3</v>
      </c>
      <c r="G11" s="267" t="s">
        <v>134</v>
      </c>
      <c r="H11" s="267" t="s">
        <v>12</v>
      </c>
      <c r="I11" s="205">
        <v>40827</v>
      </c>
      <c r="J11" s="40">
        <v>20</v>
      </c>
      <c r="K11" s="206">
        <f>I11+J11</f>
        <v>40847</v>
      </c>
      <c r="L11" s="40">
        <v>9</v>
      </c>
      <c r="M11" s="206">
        <f>K11+L11</f>
        <v>40856</v>
      </c>
      <c r="N11" s="40">
        <v>37</v>
      </c>
      <c r="O11" s="206">
        <f>M11+N11</f>
        <v>40893</v>
      </c>
      <c r="P11" s="40">
        <v>3</v>
      </c>
      <c r="Q11" s="206">
        <f>O11+P11</f>
        <v>40896</v>
      </c>
      <c r="R11" s="40">
        <v>56</v>
      </c>
      <c r="S11" s="206">
        <f>Q11+R11</f>
        <v>40952</v>
      </c>
      <c r="T11" s="40">
        <v>11</v>
      </c>
      <c r="U11" s="208">
        <f>S11+T11</f>
        <v>40963</v>
      </c>
      <c r="V11" s="40">
        <v>7</v>
      </c>
      <c r="W11" s="206">
        <f>U11+V11</f>
        <v>40970</v>
      </c>
      <c r="X11" s="40">
        <v>11</v>
      </c>
      <c r="Y11" s="206">
        <f>W11+X11</f>
        <v>40981</v>
      </c>
      <c r="Z11" s="40">
        <v>27</v>
      </c>
      <c r="AA11" s="206">
        <f>Y11+Z11</f>
        <v>41008</v>
      </c>
      <c r="AB11" s="40">
        <v>7</v>
      </c>
      <c r="AC11" s="208">
        <f>AA11+AB11</f>
        <v>41015</v>
      </c>
      <c r="AD11" s="40">
        <v>21</v>
      </c>
      <c r="AE11" s="206">
        <f>AC11+AD11</f>
        <v>41036</v>
      </c>
      <c r="AF11" s="40">
        <v>1330</v>
      </c>
      <c r="AG11" s="206">
        <f t="shared" ref="AG11" si="0">AE11+AF11</f>
        <v>42366</v>
      </c>
      <c r="AH11" s="65"/>
      <c r="AI11" s="289" t="s">
        <v>176</v>
      </c>
    </row>
    <row r="12" spans="1:88" s="6" customFormat="1" ht="35.25" customHeight="1" x14ac:dyDescent="0.2">
      <c r="A12" s="13" t="s">
        <v>0</v>
      </c>
      <c r="B12" s="305"/>
      <c r="C12" s="280"/>
      <c r="D12" s="275"/>
      <c r="E12" s="296"/>
      <c r="F12" s="288"/>
      <c r="G12" s="268"/>
      <c r="H12" s="268"/>
      <c r="I12" s="210">
        <v>40827</v>
      </c>
      <c r="J12" s="40">
        <f>K12-I12</f>
        <v>20</v>
      </c>
      <c r="K12" s="207">
        <v>40847</v>
      </c>
      <c r="L12" s="40">
        <f>M12-K12</f>
        <v>6</v>
      </c>
      <c r="M12" s="207">
        <v>40853</v>
      </c>
      <c r="N12" s="40">
        <f>O12-M12</f>
        <v>39</v>
      </c>
      <c r="O12" s="207">
        <v>40892</v>
      </c>
      <c r="P12" s="40">
        <f>Q12-O12</f>
        <v>1</v>
      </c>
      <c r="Q12" s="207">
        <v>40893</v>
      </c>
      <c r="R12" s="40">
        <f>S12-Q12</f>
        <v>69</v>
      </c>
      <c r="S12" s="207">
        <v>40962</v>
      </c>
      <c r="T12" s="40">
        <f>U12-S12</f>
        <v>22</v>
      </c>
      <c r="U12" s="224">
        <v>40984</v>
      </c>
      <c r="V12" s="40">
        <f>W12-U12</f>
        <v>63</v>
      </c>
      <c r="W12" s="225">
        <v>41047</v>
      </c>
      <c r="X12" s="40">
        <f>Y12-W12</f>
        <v>19</v>
      </c>
      <c r="Y12" s="225">
        <v>41066</v>
      </c>
      <c r="Z12" s="40">
        <f>AA12-Y12</f>
        <v>65</v>
      </c>
      <c r="AA12" s="225">
        <v>41131</v>
      </c>
      <c r="AB12" s="40">
        <f>AC12-AA12</f>
        <v>5</v>
      </c>
      <c r="AC12" s="224">
        <v>41136</v>
      </c>
      <c r="AD12" s="40">
        <f>AE12-AC12</f>
        <v>40</v>
      </c>
      <c r="AE12" s="252">
        <v>41176</v>
      </c>
      <c r="AF12" s="253">
        <v>1190</v>
      </c>
      <c r="AG12" s="254">
        <f>AE12+AF12</f>
        <v>42366</v>
      </c>
      <c r="AH12" s="122"/>
      <c r="AI12" s="290"/>
    </row>
    <row r="13" spans="1:88" s="6" customFormat="1" ht="35.25" customHeight="1" x14ac:dyDescent="0.2">
      <c r="A13" s="230"/>
      <c r="B13" s="242"/>
      <c r="C13" s="231"/>
      <c r="D13" s="222"/>
      <c r="E13" s="232"/>
      <c r="F13" s="28"/>
      <c r="G13" s="31"/>
      <c r="H13" s="31"/>
      <c r="I13" s="28"/>
      <c r="J13" s="233"/>
      <c r="K13" s="234"/>
      <c r="L13" s="233"/>
      <c r="M13" s="234"/>
      <c r="N13" s="233"/>
      <c r="O13" s="234"/>
      <c r="P13" s="233"/>
      <c r="Q13" s="234"/>
      <c r="R13" s="233"/>
      <c r="S13" s="234"/>
      <c r="T13" s="233"/>
      <c r="U13" s="235"/>
      <c r="V13" s="233"/>
      <c r="W13" s="236"/>
      <c r="X13" s="233"/>
      <c r="Y13" s="236"/>
      <c r="Z13" s="233"/>
      <c r="AA13" s="216"/>
      <c r="AB13" s="233"/>
      <c r="AC13" s="237"/>
      <c r="AD13" s="233"/>
      <c r="AE13" s="238"/>
      <c r="AF13" s="233"/>
      <c r="AG13" s="239"/>
      <c r="AH13" s="240"/>
      <c r="AI13" s="241"/>
    </row>
    <row r="14" spans="1:88" s="6" customFormat="1" ht="35.25" customHeight="1" x14ac:dyDescent="0.2">
      <c r="A14" s="230"/>
      <c r="B14" s="242"/>
      <c r="C14" s="231"/>
      <c r="D14" s="222"/>
      <c r="E14" s="232"/>
      <c r="F14" s="28"/>
      <c r="G14" s="31"/>
      <c r="H14" s="31"/>
      <c r="I14" s="28"/>
      <c r="J14" s="233"/>
      <c r="K14" s="234"/>
      <c r="L14" s="233"/>
      <c r="M14" s="234"/>
      <c r="N14" s="233"/>
      <c r="O14" s="234"/>
      <c r="P14" s="233"/>
      <c r="Q14" s="234"/>
      <c r="R14" s="233"/>
      <c r="S14" s="234"/>
      <c r="T14" s="233"/>
      <c r="U14" s="235"/>
      <c r="V14" s="233"/>
      <c r="W14" s="236"/>
      <c r="X14" s="233"/>
      <c r="Y14" s="236"/>
      <c r="Z14" s="233"/>
      <c r="AA14" s="216"/>
      <c r="AB14" s="233"/>
      <c r="AC14" s="237"/>
      <c r="AD14" s="233"/>
      <c r="AE14" s="238"/>
      <c r="AF14" s="233"/>
      <c r="AG14" s="239"/>
      <c r="AH14" s="240"/>
      <c r="AI14" s="241"/>
    </row>
    <row r="15" spans="1:88" s="6" customFormat="1" ht="27.75" customHeight="1" x14ac:dyDescent="0.2">
      <c r="A15" s="12" t="s">
        <v>1</v>
      </c>
      <c r="B15" s="281" t="s">
        <v>127</v>
      </c>
      <c r="C15" s="279" t="s">
        <v>132</v>
      </c>
      <c r="D15" s="274" t="s">
        <v>51</v>
      </c>
      <c r="E15" s="295">
        <v>2</v>
      </c>
      <c r="F15" s="287" t="s">
        <v>15</v>
      </c>
      <c r="G15" s="267" t="s">
        <v>135</v>
      </c>
      <c r="H15" s="291" t="s">
        <v>12</v>
      </c>
      <c r="I15" s="205">
        <v>40589</v>
      </c>
      <c r="J15" s="40"/>
      <c r="K15" s="193">
        <v>40589</v>
      </c>
      <c r="L15" s="194"/>
      <c r="M15" s="206">
        <v>40589</v>
      </c>
      <c r="N15" s="40"/>
      <c r="O15" s="206">
        <v>40589</v>
      </c>
      <c r="P15" s="194"/>
      <c r="Q15" s="206">
        <v>40589</v>
      </c>
      <c r="R15" s="194"/>
      <c r="S15" s="206">
        <v>40589</v>
      </c>
      <c r="T15" s="40"/>
      <c r="U15" s="208">
        <v>40589</v>
      </c>
      <c r="V15" s="40"/>
      <c r="W15" s="206">
        <v>40589</v>
      </c>
      <c r="X15" s="194"/>
      <c r="Y15" s="206">
        <v>40589</v>
      </c>
      <c r="Z15" s="40">
        <v>28</v>
      </c>
      <c r="AA15" s="206">
        <f>Y15+Z15</f>
        <v>40617</v>
      </c>
      <c r="AB15" s="40">
        <v>3</v>
      </c>
      <c r="AC15" s="208">
        <f>AA15+AB15</f>
        <v>40620</v>
      </c>
      <c r="AD15" s="40">
        <v>3</v>
      </c>
      <c r="AE15" s="206">
        <f>AC15+AD15</f>
        <v>40623</v>
      </c>
      <c r="AF15" s="40">
        <v>730</v>
      </c>
      <c r="AG15" s="206">
        <f t="shared" ref="AG15" si="1">AE15+AF15</f>
        <v>41353</v>
      </c>
      <c r="AH15" s="65"/>
      <c r="AI15" s="289" t="s">
        <v>195</v>
      </c>
    </row>
    <row r="16" spans="1:88" s="6" customFormat="1" ht="27.75" customHeight="1" x14ac:dyDescent="0.2">
      <c r="A16" s="13" t="s">
        <v>0</v>
      </c>
      <c r="B16" s="282"/>
      <c r="C16" s="280"/>
      <c r="D16" s="275"/>
      <c r="E16" s="296"/>
      <c r="F16" s="288"/>
      <c r="G16" s="268"/>
      <c r="H16" s="292"/>
      <c r="I16" s="210">
        <v>40603</v>
      </c>
      <c r="J16" s="40"/>
      <c r="K16" s="207">
        <v>40603</v>
      </c>
      <c r="L16" s="194"/>
      <c r="M16" s="207">
        <v>40603</v>
      </c>
      <c r="N16" s="40"/>
      <c r="O16" s="207">
        <v>40603</v>
      </c>
      <c r="P16" s="40"/>
      <c r="Q16" s="207">
        <v>40603</v>
      </c>
      <c r="R16" s="40"/>
      <c r="S16" s="207">
        <v>40603</v>
      </c>
      <c r="T16" s="40"/>
      <c r="U16" s="210">
        <v>40603</v>
      </c>
      <c r="V16" s="40"/>
      <c r="W16" s="207">
        <v>40603</v>
      </c>
      <c r="X16" s="40"/>
      <c r="Y16" s="207">
        <v>40603</v>
      </c>
      <c r="Z16" s="40">
        <f>AA16-Y16</f>
        <v>185</v>
      </c>
      <c r="AA16" s="207">
        <v>40788</v>
      </c>
      <c r="AB16" s="40">
        <f>AC16-AA16</f>
        <v>17</v>
      </c>
      <c r="AC16" s="209">
        <v>40805</v>
      </c>
      <c r="AD16" s="40">
        <f>AE16-AC16</f>
        <v>0</v>
      </c>
      <c r="AE16" s="207">
        <v>40805</v>
      </c>
      <c r="AF16" s="40">
        <f>AG16-AE16</f>
        <v>1096</v>
      </c>
      <c r="AG16" s="207">
        <v>41901</v>
      </c>
      <c r="AH16" s="121"/>
      <c r="AI16" s="290"/>
    </row>
    <row r="17" spans="1:42" s="6" customFormat="1" ht="26.25" customHeight="1" x14ac:dyDescent="0.2">
      <c r="A17" s="12" t="s">
        <v>1</v>
      </c>
      <c r="B17" s="277"/>
      <c r="C17" s="279"/>
      <c r="D17" s="297"/>
      <c r="E17" s="298"/>
      <c r="F17" s="16"/>
      <c r="G17" s="25"/>
      <c r="H17" s="198"/>
      <c r="I17" s="110"/>
      <c r="J17" s="40"/>
      <c r="K17" s="15"/>
      <c r="L17" s="40"/>
      <c r="M17" s="15"/>
      <c r="N17" s="40"/>
      <c r="O17" s="15"/>
      <c r="P17" s="40"/>
      <c r="Q17" s="15"/>
      <c r="R17" s="40"/>
      <c r="S17" s="15"/>
      <c r="T17" s="40"/>
      <c r="U17" s="62"/>
      <c r="V17" s="40"/>
      <c r="W17" s="15"/>
      <c r="X17" s="40"/>
      <c r="Y17" s="15"/>
      <c r="Z17" s="40"/>
      <c r="AA17" s="15"/>
      <c r="AB17" s="40"/>
      <c r="AC17" s="62"/>
      <c r="AD17" s="40"/>
      <c r="AE17" s="111"/>
      <c r="AF17" s="40"/>
      <c r="AG17" s="15"/>
      <c r="AH17" s="65"/>
      <c r="AI17" s="293"/>
    </row>
    <row r="18" spans="1:42" s="6" customFormat="1" ht="25.5" customHeight="1" x14ac:dyDescent="0.2">
      <c r="A18" s="13" t="s">
        <v>0</v>
      </c>
      <c r="B18" s="278"/>
      <c r="C18" s="280"/>
      <c r="D18" s="275"/>
      <c r="E18" s="299"/>
      <c r="F18" s="28"/>
      <c r="G18" s="31"/>
      <c r="H18" s="198"/>
      <c r="I18" s="90"/>
      <c r="J18" s="40"/>
      <c r="K18" s="14"/>
      <c r="L18" s="40"/>
      <c r="M18" s="14"/>
      <c r="N18" s="40"/>
      <c r="O18" s="14"/>
      <c r="P18" s="40"/>
      <c r="Q18" s="14"/>
      <c r="R18" s="40"/>
      <c r="S18" s="14"/>
      <c r="T18" s="40"/>
      <c r="U18" s="66"/>
      <c r="V18" s="40"/>
      <c r="W18" s="14"/>
      <c r="X18" s="40"/>
      <c r="Y18" s="14"/>
      <c r="Z18" s="40"/>
      <c r="AA18" s="14"/>
      <c r="AB18" s="40"/>
      <c r="AC18" s="66"/>
      <c r="AD18" s="40"/>
      <c r="AE18" s="14"/>
      <c r="AF18" s="40"/>
      <c r="AG18" s="14"/>
      <c r="AH18" s="121"/>
      <c r="AI18" s="294"/>
    </row>
    <row r="19" spans="1:42" s="6" customFormat="1" ht="24" customHeight="1" x14ac:dyDescent="0.2">
      <c r="A19" s="12" t="s">
        <v>1</v>
      </c>
      <c r="B19" s="281" t="s">
        <v>128</v>
      </c>
      <c r="C19" s="279" t="s">
        <v>133</v>
      </c>
      <c r="D19" s="279" t="s">
        <v>53</v>
      </c>
      <c r="E19" s="279" t="s">
        <v>166</v>
      </c>
      <c r="F19" s="287" t="s">
        <v>15</v>
      </c>
      <c r="G19" s="267" t="s">
        <v>135</v>
      </c>
      <c r="H19" s="291" t="s">
        <v>12</v>
      </c>
      <c r="I19" s="205">
        <v>40589</v>
      </c>
      <c r="J19" s="40"/>
      <c r="K19" s="206">
        <v>40589</v>
      </c>
      <c r="L19" s="194"/>
      <c r="M19" s="206">
        <v>40589</v>
      </c>
      <c r="N19" s="40"/>
      <c r="O19" s="206">
        <v>40589</v>
      </c>
      <c r="P19" s="194"/>
      <c r="Q19" s="206">
        <v>40589</v>
      </c>
      <c r="R19" s="194"/>
      <c r="S19" s="206">
        <v>40589</v>
      </c>
      <c r="T19" s="40"/>
      <c r="U19" s="208">
        <v>40589</v>
      </c>
      <c r="V19" s="40"/>
      <c r="W19" s="206">
        <v>40589</v>
      </c>
      <c r="X19" s="194"/>
      <c r="Y19" s="206">
        <v>40589</v>
      </c>
      <c r="Z19" s="40">
        <v>28</v>
      </c>
      <c r="AA19" s="206">
        <f>Y19+Z19</f>
        <v>40617</v>
      </c>
      <c r="AB19" s="40">
        <v>3</v>
      </c>
      <c r="AC19" s="208">
        <f>AA19+AB19</f>
        <v>40620</v>
      </c>
      <c r="AD19" s="40">
        <v>3</v>
      </c>
      <c r="AE19" s="206">
        <f>AC19+AD19</f>
        <v>40623</v>
      </c>
      <c r="AF19" s="40">
        <v>730</v>
      </c>
      <c r="AG19" s="206">
        <f t="shared" ref="AG19" si="2">AE19+AF19</f>
        <v>41353</v>
      </c>
      <c r="AH19" s="65"/>
      <c r="AI19" s="293"/>
    </row>
    <row r="20" spans="1:42" s="6" customFormat="1" ht="24" customHeight="1" x14ac:dyDescent="0.2">
      <c r="A20" s="13" t="s">
        <v>0</v>
      </c>
      <c r="B20" s="282"/>
      <c r="C20" s="280"/>
      <c r="D20" s="280"/>
      <c r="E20" s="280"/>
      <c r="F20" s="288"/>
      <c r="G20" s="268"/>
      <c r="H20" s="292"/>
      <c r="I20" s="210">
        <v>40603</v>
      </c>
      <c r="J20" s="40"/>
      <c r="K20" s="207">
        <v>40603</v>
      </c>
      <c r="L20" s="40"/>
      <c r="M20" s="207">
        <v>40603</v>
      </c>
      <c r="N20" s="40"/>
      <c r="O20" s="207">
        <v>40603</v>
      </c>
      <c r="P20" s="40"/>
      <c r="Q20" s="207">
        <v>40603</v>
      </c>
      <c r="R20" s="40"/>
      <c r="S20" s="207">
        <v>40603</v>
      </c>
      <c r="T20" s="40"/>
      <c r="U20" s="210">
        <v>40603</v>
      </c>
      <c r="V20" s="40"/>
      <c r="W20" s="207">
        <v>40603</v>
      </c>
      <c r="X20" s="40"/>
      <c r="Y20" s="207">
        <v>40603</v>
      </c>
      <c r="Z20" s="40">
        <f>AA20-Y20</f>
        <v>179</v>
      </c>
      <c r="AA20" s="207">
        <v>40782</v>
      </c>
      <c r="AB20" s="40"/>
      <c r="AC20" s="66" t="s">
        <v>157</v>
      </c>
      <c r="AD20" s="40"/>
      <c r="AE20" s="14"/>
      <c r="AF20" s="40"/>
      <c r="AG20" s="14"/>
      <c r="AH20" s="121"/>
      <c r="AI20" s="294"/>
    </row>
    <row r="21" spans="1:42" s="6" customFormat="1" ht="24" customHeight="1" x14ac:dyDescent="0.2">
      <c r="A21" s="13"/>
      <c r="B21" s="243"/>
      <c r="C21" s="218"/>
      <c r="D21" s="218"/>
      <c r="E21" s="218"/>
      <c r="F21" s="28"/>
      <c r="G21" s="31"/>
      <c r="H21" s="221"/>
      <c r="I21" s="210"/>
      <c r="J21" s="40"/>
      <c r="K21" s="207"/>
      <c r="L21" s="194"/>
      <c r="M21" s="207"/>
      <c r="N21" s="40"/>
      <c r="O21" s="207"/>
      <c r="P21" s="40"/>
      <c r="Q21" s="207"/>
      <c r="R21" s="40"/>
      <c r="S21" s="207"/>
      <c r="T21" s="40"/>
      <c r="U21" s="210"/>
      <c r="V21" s="40"/>
      <c r="W21" s="207"/>
      <c r="X21" s="40"/>
      <c r="Y21" s="207"/>
      <c r="Z21" s="40"/>
      <c r="AA21" s="207"/>
      <c r="AB21" s="40"/>
      <c r="AC21" s="66"/>
      <c r="AD21" s="40"/>
      <c r="AE21" s="14"/>
      <c r="AF21" s="40"/>
      <c r="AG21" s="14"/>
      <c r="AH21" s="217"/>
      <c r="AI21" s="220"/>
    </row>
    <row r="22" spans="1:42" s="6" customFormat="1" ht="24" customHeight="1" x14ac:dyDescent="0.2">
      <c r="A22" s="13"/>
      <c r="B22" s="243"/>
      <c r="C22" s="218"/>
      <c r="D22" s="218"/>
      <c r="E22" s="218"/>
      <c r="F22" s="28"/>
      <c r="G22" s="31"/>
      <c r="H22" s="221"/>
      <c r="I22" s="210"/>
      <c r="J22" s="40"/>
      <c r="K22" s="207"/>
      <c r="L22" s="194"/>
      <c r="M22" s="207"/>
      <c r="N22" s="40"/>
      <c r="O22" s="207"/>
      <c r="P22" s="40"/>
      <c r="Q22" s="207"/>
      <c r="R22" s="40"/>
      <c r="S22" s="207"/>
      <c r="T22" s="40"/>
      <c r="U22" s="210"/>
      <c r="V22" s="40"/>
      <c r="W22" s="207"/>
      <c r="X22" s="40"/>
      <c r="Y22" s="207"/>
      <c r="Z22" s="40"/>
      <c r="AA22" s="207"/>
      <c r="AB22" s="40"/>
      <c r="AC22" s="66"/>
      <c r="AD22" s="40"/>
      <c r="AE22" s="14"/>
      <c r="AF22" s="40"/>
      <c r="AG22" s="14"/>
      <c r="AH22" s="217"/>
      <c r="AI22" s="220"/>
    </row>
    <row r="23" spans="1:42" s="6" customFormat="1" ht="23.25" customHeight="1" x14ac:dyDescent="0.2">
      <c r="A23" s="12" t="s">
        <v>1</v>
      </c>
      <c r="B23" s="270" t="s">
        <v>129</v>
      </c>
      <c r="C23" s="272"/>
      <c r="D23" s="272"/>
      <c r="E23" s="279"/>
      <c r="F23" s="265"/>
      <c r="G23" s="267" t="s">
        <v>134</v>
      </c>
      <c r="H23" s="291" t="s">
        <v>12</v>
      </c>
      <c r="I23" s="205"/>
      <c r="J23" s="40"/>
      <c r="K23" s="206"/>
      <c r="L23" s="40"/>
      <c r="M23" s="206"/>
      <c r="N23" s="40"/>
      <c r="O23" s="206"/>
      <c r="P23" s="40"/>
      <c r="Q23" s="206"/>
      <c r="R23" s="40"/>
      <c r="S23" s="206"/>
      <c r="T23" s="40"/>
      <c r="U23" s="251"/>
      <c r="V23" s="40"/>
      <c r="W23" s="206"/>
      <c r="X23" s="40"/>
      <c r="Y23" s="206"/>
      <c r="Z23" s="40"/>
      <c r="AA23" s="206"/>
      <c r="AB23" s="40"/>
      <c r="AC23" s="251"/>
      <c r="AD23" s="40"/>
      <c r="AE23" s="206"/>
      <c r="AF23" s="40"/>
      <c r="AG23" s="206"/>
      <c r="AH23" s="65"/>
      <c r="AI23" s="285"/>
      <c r="AJ23" s="20"/>
      <c r="AK23" s="49"/>
      <c r="AL23" s="20"/>
      <c r="AM23" s="49"/>
      <c r="AN23" s="1"/>
      <c r="AO23" s="49"/>
      <c r="AP23" s="20"/>
    </row>
    <row r="24" spans="1:42" s="6" customFormat="1" ht="23.25" customHeight="1" x14ac:dyDescent="0.2">
      <c r="A24" s="13" t="s">
        <v>0</v>
      </c>
      <c r="B24" s="271"/>
      <c r="C24" s="273"/>
      <c r="D24" s="273"/>
      <c r="E24" s="280"/>
      <c r="F24" s="266"/>
      <c r="G24" s="268"/>
      <c r="H24" s="292"/>
      <c r="I24" s="90"/>
      <c r="J24" s="40"/>
      <c r="K24" s="14"/>
      <c r="L24" s="40"/>
      <c r="M24" s="14"/>
      <c r="N24" s="40"/>
      <c r="O24" s="14"/>
      <c r="P24" s="40"/>
      <c r="Q24" s="14"/>
      <c r="R24" s="40"/>
      <c r="S24" s="14"/>
      <c r="T24" s="40"/>
      <c r="U24" s="66"/>
      <c r="V24" s="40"/>
      <c r="W24" s="14"/>
      <c r="X24" s="40"/>
      <c r="Y24" s="14"/>
      <c r="Z24" s="40"/>
      <c r="AA24" s="14"/>
      <c r="AB24" s="40"/>
      <c r="AC24" s="66"/>
      <c r="AD24" s="40"/>
      <c r="AE24" s="14"/>
      <c r="AF24" s="40"/>
      <c r="AG24" s="14"/>
      <c r="AH24" s="211"/>
      <c r="AI24" s="286"/>
      <c r="AN24" s="1"/>
    </row>
    <row r="25" spans="1:42" s="6" customFormat="1" ht="23.25" customHeight="1" x14ac:dyDescent="0.2">
      <c r="A25" s="12" t="s">
        <v>1</v>
      </c>
      <c r="B25" s="277" t="s">
        <v>182</v>
      </c>
      <c r="C25" s="272" t="s">
        <v>189</v>
      </c>
      <c r="D25" s="272" t="s">
        <v>62</v>
      </c>
      <c r="E25" s="279" t="s">
        <v>167</v>
      </c>
      <c r="F25" s="265" t="s">
        <v>14</v>
      </c>
      <c r="G25" s="25"/>
      <c r="H25" s="291" t="s">
        <v>183</v>
      </c>
      <c r="I25" s="205">
        <v>41214</v>
      </c>
      <c r="J25" s="40">
        <v>0</v>
      </c>
      <c r="K25" s="206">
        <f>I25+J25</f>
        <v>41214</v>
      </c>
      <c r="L25" s="40">
        <v>0</v>
      </c>
      <c r="M25" s="206">
        <f>K25+L25</f>
        <v>41214</v>
      </c>
      <c r="N25" s="40">
        <v>14</v>
      </c>
      <c r="O25" s="206">
        <f>M25+N25</f>
        <v>41228</v>
      </c>
      <c r="P25" s="40">
        <v>0</v>
      </c>
      <c r="Q25" s="206">
        <f>O25+P25</f>
        <v>41228</v>
      </c>
      <c r="R25" s="40">
        <v>14</v>
      </c>
      <c r="S25" s="206">
        <f>Q25+R25</f>
        <v>41242</v>
      </c>
      <c r="T25" s="40">
        <v>7</v>
      </c>
      <c r="U25" s="251">
        <f>S25+T25</f>
        <v>41249</v>
      </c>
      <c r="V25" s="40">
        <v>0</v>
      </c>
      <c r="W25" s="206">
        <f>U25+V25</f>
        <v>41249</v>
      </c>
      <c r="X25" s="40">
        <v>7</v>
      </c>
      <c r="Y25" s="206">
        <f>W25+X25</f>
        <v>41256</v>
      </c>
      <c r="Z25" s="40">
        <v>0</v>
      </c>
      <c r="AA25" s="206">
        <f>Y25+Z25</f>
        <v>41256</v>
      </c>
      <c r="AB25" s="40">
        <v>11</v>
      </c>
      <c r="AC25" s="251">
        <f>AA25+AB25</f>
        <v>41267</v>
      </c>
      <c r="AD25" s="40">
        <v>29</v>
      </c>
      <c r="AE25" s="206">
        <f>AC25+AD25</f>
        <v>41296</v>
      </c>
      <c r="AF25" s="40">
        <v>506</v>
      </c>
      <c r="AG25" s="206">
        <f>AE25+AF25</f>
        <v>41802</v>
      </c>
      <c r="AH25" s="65"/>
      <c r="AI25" s="289" t="s">
        <v>192</v>
      </c>
      <c r="AJ25" s="20"/>
      <c r="AK25" s="49"/>
      <c r="AL25" s="20"/>
      <c r="AM25" s="49"/>
      <c r="AN25" s="1"/>
      <c r="AO25" s="49"/>
      <c r="AP25" s="20"/>
    </row>
    <row r="26" spans="1:42" s="6" customFormat="1" ht="23.25" customHeight="1" x14ac:dyDescent="0.2">
      <c r="A26" s="13" t="s">
        <v>0</v>
      </c>
      <c r="B26" s="278"/>
      <c r="C26" s="273"/>
      <c r="D26" s="273"/>
      <c r="E26" s="280"/>
      <c r="F26" s="266"/>
      <c r="G26" s="31"/>
      <c r="H26" s="292"/>
      <c r="I26" s="90"/>
      <c r="J26" s="40"/>
      <c r="K26" s="14"/>
      <c r="L26" s="40"/>
      <c r="M26" s="215">
        <v>41199</v>
      </c>
      <c r="N26" s="40">
        <f>O26-M26</f>
        <v>16</v>
      </c>
      <c r="O26" s="215">
        <v>41215</v>
      </c>
      <c r="P26" s="40">
        <f>Q26-O26</f>
        <v>14</v>
      </c>
      <c r="Q26" s="215">
        <v>41229</v>
      </c>
      <c r="R26" s="40">
        <f>S26-Q26</f>
        <v>20</v>
      </c>
      <c r="S26" s="215">
        <v>41249</v>
      </c>
      <c r="T26" s="255">
        <f>U26-S26</f>
        <v>16</v>
      </c>
      <c r="U26" s="205">
        <v>41265</v>
      </c>
      <c r="V26" s="40"/>
      <c r="W26" s="215" t="s">
        <v>158</v>
      </c>
      <c r="X26" s="40">
        <f>Y26-U26</f>
        <v>3</v>
      </c>
      <c r="Y26" s="215">
        <v>41268</v>
      </c>
      <c r="Z26" s="40"/>
      <c r="AA26" s="215" t="s">
        <v>158</v>
      </c>
      <c r="AB26" s="40">
        <f>AC26-Y26</f>
        <v>34</v>
      </c>
      <c r="AC26" s="224">
        <v>41302</v>
      </c>
      <c r="AD26" s="40">
        <f>AE26-AC26</f>
        <v>65</v>
      </c>
      <c r="AE26" s="215">
        <v>41367</v>
      </c>
      <c r="AF26" s="40">
        <f>AG26-AE26</f>
        <v>408</v>
      </c>
      <c r="AG26" s="215">
        <v>41775</v>
      </c>
      <c r="AH26" s="121"/>
      <c r="AI26" s="290"/>
      <c r="AN26" s="1"/>
    </row>
    <row r="27" spans="1:42" s="6" customFormat="1" ht="18.75" customHeight="1" x14ac:dyDescent="0.2">
      <c r="A27" s="12" t="s">
        <v>1</v>
      </c>
      <c r="B27" s="277" t="s">
        <v>125</v>
      </c>
      <c r="C27" s="279" t="s">
        <v>180</v>
      </c>
      <c r="D27" s="274" t="s">
        <v>199</v>
      </c>
      <c r="E27" s="279" t="s">
        <v>168</v>
      </c>
      <c r="F27" s="265"/>
      <c r="G27" s="25"/>
      <c r="H27" s="291" t="s">
        <v>183</v>
      </c>
      <c r="I27" s="62"/>
      <c r="J27" s="40"/>
      <c r="K27" s="15"/>
      <c r="L27" s="40"/>
      <c r="M27" s="15"/>
      <c r="N27" s="40"/>
      <c r="O27" s="15"/>
      <c r="P27" s="40"/>
      <c r="Q27" s="15"/>
      <c r="R27" s="40"/>
      <c r="S27" s="15"/>
      <c r="T27" s="40"/>
      <c r="U27" s="62"/>
      <c r="V27" s="40"/>
      <c r="W27" s="15"/>
      <c r="X27" s="40"/>
      <c r="Y27" s="15"/>
      <c r="Z27" s="40"/>
      <c r="AA27" s="15"/>
      <c r="AB27" s="40"/>
      <c r="AC27" s="62"/>
      <c r="AD27" s="40"/>
      <c r="AE27" s="111"/>
      <c r="AF27" s="40"/>
      <c r="AG27" s="15"/>
      <c r="AH27" s="65"/>
      <c r="AI27" s="285"/>
    </row>
    <row r="28" spans="1:42" s="6" customFormat="1" ht="25.5" customHeight="1" x14ac:dyDescent="0.2">
      <c r="A28" s="13" t="s">
        <v>0</v>
      </c>
      <c r="B28" s="278"/>
      <c r="C28" s="280"/>
      <c r="D28" s="275"/>
      <c r="E28" s="280"/>
      <c r="F28" s="266"/>
      <c r="G28" s="31"/>
      <c r="H28" s="292"/>
      <c r="I28" s="90"/>
      <c r="J28" s="40"/>
      <c r="K28" s="14"/>
      <c r="L28" s="40"/>
      <c r="M28" s="14"/>
      <c r="N28" s="40"/>
      <c r="O28" s="14"/>
      <c r="P28" s="40"/>
      <c r="Q28" s="14"/>
      <c r="R28" s="40"/>
      <c r="S28" s="14"/>
      <c r="T28" s="40"/>
      <c r="U28" s="66"/>
      <c r="V28" s="40"/>
      <c r="W28" s="14"/>
      <c r="X28" s="40"/>
      <c r="Y28" s="14"/>
      <c r="Z28" s="40"/>
      <c r="AA28" s="14"/>
      <c r="AB28" s="40"/>
      <c r="AC28" s="66"/>
      <c r="AD28" s="40"/>
      <c r="AE28" s="14"/>
      <c r="AF28" s="40"/>
      <c r="AG28" s="14"/>
      <c r="AH28" s="121"/>
      <c r="AI28" s="286"/>
    </row>
    <row r="29" spans="1:42" s="6" customFormat="1" ht="22.5" customHeight="1" x14ac:dyDescent="0.2">
      <c r="A29" s="12" t="s">
        <v>1</v>
      </c>
      <c r="B29" s="277" t="s">
        <v>126</v>
      </c>
      <c r="C29" s="279" t="s">
        <v>181</v>
      </c>
      <c r="D29" s="274" t="s">
        <v>63</v>
      </c>
      <c r="E29" s="279" t="s">
        <v>169</v>
      </c>
      <c r="F29" s="265"/>
      <c r="G29" s="25"/>
      <c r="H29" s="291" t="s">
        <v>183</v>
      </c>
      <c r="I29" s="62"/>
      <c r="J29" s="40"/>
      <c r="K29" s="15"/>
      <c r="L29" s="40"/>
      <c r="M29" s="15"/>
      <c r="N29" s="40"/>
      <c r="O29" s="15"/>
      <c r="P29" s="40"/>
      <c r="Q29" s="15"/>
      <c r="R29" s="40"/>
      <c r="S29" s="15"/>
      <c r="T29" s="40"/>
      <c r="U29" s="62"/>
      <c r="V29" s="40"/>
      <c r="W29" s="15"/>
      <c r="X29" s="40"/>
      <c r="Y29" s="15"/>
      <c r="Z29" s="40"/>
      <c r="AA29" s="15"/>
      <c r="AB29" s="40"/>
      <c r="AC29" s="62"/>
      <c r="AD29" s="40"/>
      <c r="AE29" s="111"/>
      <c r="AF29" s="40"/>
      <c r="AG29" s="15"/>
      <c r="AH29" s="65"/>
      <c r="AI29" s="285"/>
    </row>
    <row r="30" spans="1:42" s="6" customFormat="1" ht="22.5" customHeight="1" x14ac:dyDescent="0.2">
      <c r="A30" s="13" t="s">
        <v>0</v>
      </c>
      <c r="B30" s="278"/>
      <c r="C30" s="280"/>
      <c r="D30" s="275"/>
      <c r="E30" s="280"/>
      <c r="F30" s="266"/>
      <c r="G30" s="31"/>
      <c r="H30" s="292"/>
      <c r="I30" s="90"/>
      <c r="J30" s="40"/>
      <c r="K30" s="14"/>
      <c r="L30" s="40"/>
      <c r="M30" s="14"/>
      <c r="N30" s="40"/>
      <c r="O30" s="14"/>
      <c r="P30" s="40"/>
      <c r="Q30" s="14"/>
      <c r="R30" s="40"/>
      <c r="S30" s="14"/>
      <c r="T30" s="40"/>
      <c r="U30" s="66"/>
      <c r="V30" s="40"/>
      <c r="W30" s="14"/>
      <c r="X30" s="40"/>
      <c r="Y30" s="14"/>
      <c r="Z30" s="40"/>
      <c r="AA30" s="14"/>
      <c r="AB30" s="40"/>
      <c r="AC30" s="66"/>
      <c r="AD30" s="40"/>
      <c r="AE30" s="14"/>
      <c r="AF30" s="40"/>
      <c r="AG30" s="14"/>
      <c r="AH30" s="167"/>
      <c r="AI30" s="286"/>
    </row>
    <row r="31" spans="1:42" s="6" customFormat="1" ht="21" customHeight="1" x14ac:dyDescent="0.2">
      <c r="A31" s="12" t="s">
        <v>1</v>
      </c>
      <c r="B31" s="302" t="s">
        <v>156</v>
      </c>
      <c r="C31" s="279" t="s">
        <v>155</v>
      </c>
      <c r="D31" s="274" t="s">
        <v>64</v>
      </c>
      <c r="E31" s="279" t="s">
        <v>170</v>
      </c>
      <c r="F31" s="291" t="s">
        <v>15</v>
      </c>
      <c r="G31" s="291" t="s">
        <v>134</v>
      </c>
      <c r="H31" s="291" t="s">
        <v>183</v>
      </c>
      <c r="I31" s="205">
        <v>40927</v>
      </c>
      <c r="J31" s="40">
        <v>0</v>
      </c>
      <c r="K31" s="205">
        <v>40927</v>
      </c>
      <c r="L31" s="40">
        <v>0</v>
      </c>
      <c r="M31" s="205">
        <v>40927</v>
      </c>
      <c r="N31" s="40">
        <v>0</v>
      </c>
      <c r="O31" s="205">
        <v>40927</v>
      </c>
      <c r="P31" s="40">
        <v>0</v>
      </c>
      <c r="Q31" s="205">
        <v>40927</v>
      </c>
      <c r="R31" s="40">
        <v>0</v>
      </c>
      <c r="S31" s="213">
        <v>40927</v>
      </c>
      <c r="T31" s="40">
        <v>0</v>
      </c>
      <c r="U31" s="205">
        <v>40927</v>
      </c>
      <c r="V31" s="40">
        <v>0</v>
      </c>
      <c r="W31" s="213">
        <v>40927</v>
      </c>
      <c r="X31" s="40">
        <v>0</v>
      </c>
      <c r="Y31" s="213">
        <v>40946</v>
      </c>
      <c r="Z31" s="40">
        <v>0</v>
      </c>
      <c r="AA31" s="15" t="s">
        <v>158</v>
      </c>
      <c r="AB31" s="40">
        <v>0</v>
      </c>
      <c r="AC31" s="205">
        <v>40956</v>
      </c>
      <c r="AD31" s="40">
        <v>3</v>
      </c>
      <c r="AE31" s="213">
        <v>40959</v>
      </c>
      <c r="AF31" s="40">
        <v>365</v>
      </c>
      <c r="AG31" s="206">
        <f>AE31+AF31</f>
        <v>41324</v>
      </c>
      <c r="AH31" s="65"/>
      <c r="AI31" s="289" t="s">
        <v>194</v>
      </c>
    </row>
    <row r="32" spans="1:42" s="6" customFormat="1" ht="25.5" customHeight="1" x14ac:dyDescent="0.2">
      <c r="A32" s="13" t="s">
        <v>0</v>
      </c>
      <c r="B32" s="303"/>
      <c r="C32" s="280"/>
      <c r="D32" s="275"/>
      <c r="E32" s="280"/>
      <c r="F32" s="292"/>
      <c r="G32" s="292"/>
      <c r="H32" s="292"/>
      <c r="I32" s="212">
        <v>40931</v>
      </c>
      <c r="J32" s="40">
        <v>0</v>
      </c>
      <c r="K32" s="212">
        <v>40931</v>
      </c>
      <c r="L32" s="40">
        <v>0</v>
      </c>
      <c r="M32" s="212">
        <v>40931</v>
      </c>
      <c r="N32" s="40">
        <v>0</v>
      </c>
      <c r="O32" s="212">
        <v>40931</v>
      </c>
      <c r="P32" s="40">
        <v>0</v>
      </c>
      <c r="Q32" s="212">
        <v>40931</v>
      </c>
      <c r="R32" s="40">
        <v>0</v>
      </c>
      <c r="S32" s="214">
        <v>40931</v>
      </c>
      <c r="T32" s="40">
        <v>0</v>
      </c>
      <c r="U32" s="212">
        <v>40931</v>
      </c>
      <c r="V32" s="40">
        <v>0</v>
      </c>
      <c r="W32" s="214" t="s">
        <v>158</v>
      </c>
      <c r="X32" s="40">
        <v>0</v>
      </c>
      <c r="Y32" s="214">
        <v>40956</v>
      </c>
      <c r="Z32" s="40">
        <f>Y32-U32</f>
        <v>25</v>
      </c>
      <c r="AA32" s="14" t="s">
        <v>158</v>
      </c>
      <c r="AB32" s="40">
        <f>AC32-Y32</f>
        <v>40</v>
      </c>
      <c r="AC32" s="212">
        <v>40996</v>
      </c>
      <c r="AD32" s="40">
        <v>0</v>
      </c>
      <c r="AE32" s="214">
        <v>40996</v>
      </c>
      <c r="AF32" s="40">
        <f>AG32-AE32</f>
        <v>369</v>
      </c>
      <c r="AG32" s="215">
        <v>41365</v>
      </c>
      <c r="AH32" s="167"/>
      <c r="AI32" s="290"/>
    </row>
    <row r="33" spans="1:40" s="6" customFormat="1" ht="15.75" customHeight="1" x14ac:dyDescent="0.2">
      <c r="A33" s="13"/>
      <c r="B33" s="218"/>
      <c r="C33" s="218"/>
      <c r="D33" s="219"/>
      <c r="E33" s="218"/>
      <c r="F33" s="221"/>
      <c r="G33" s="221"/>
      <c r="H33" s="221"/>
      <c r="I33" s="212"/>
      <c r="J33" s="40"/>
      <c r="K33" s="212"/>
      <c r="L33" s="40"/>
      <c r="M33" s="212"/>
      <c r="N33" s="40"/>
      <c r="O33" s="212"/>
      <c r="P33" s="40"/>
      <c r="Q33" s="212"/>
      <c r="R33" s="40"/>
      <c r="S33" s="214"/>
      <c r="T33" s="40"/>
      <c r="U33" s="212"/>
      <c r="V33" s="40"/>
      <c r="W33" s="214"/>
      <c r="X33" s="40"/>
      <c r="Y33" s="214"/>
      <c r="Z33" s="40"/>
      <c r="AA33" s="14"/>
      <c r="AB33" s="40"/>
      <c r="AC33" s="212"/>
      <c r="AD33" s="40"/>
      <c r="AE33" s="214"/>
      <c r="AF33" s="40"/>
      <c r="AG33" s="215"/>
      <c r="AH33" s="217"/>
      <c r="AI33" s="217"/>
    </row>
    <row r="34" spans="1:40" s="6" customFormat="1" ht="15.75" customHeight="1" x14ac:dyDescent="0.2">
      <c r="A34" s="13"/>
      <c r="B34" s="218"/>
      <c r="C34" s="218"/>
      <c r="D34" s="219"/>
      <c r="E34" s="218"/>
      <c r="F34" s="221"/>
      <c r="G34" s="221"/>
      <c r="H34" s="221"/>
      <c r="I34" s="212"/>
      <c r="J34" s="40"/>
      <c r="K34" s="212"/>
      <c r="L34" s="40"/>
      <c r="M34" s="212"/>
      <c r="N34" s="40"/>
      <c r="O34" s="212"/>
      <c r="P34" s="40"/>
      <c r="Q34" s="212"/>
      <c r="R34" s="40"/>
      <c r="S34" s="214"/>
      <c r="T34" s="40"/>
      <c r="U34" s="212"/>
      <c r="V34" s="40"/>
      <c r="W34" s="214"/>
      <c r="X34" s="40"/>
      <c r="Y34" s="214"/>
      <c r="Z34" s="40"/>
      <c r="AA34" s="14"/>
      <c r="AB34" s="40"/>
      <c r="AC34" s="212"/>
      <c r="AD34" s="40"/>
      <c r="AE34" s="214"/>
      <c r="AF34" s="40"/>
      <c r="AG34" s="215"/>
      <c r="AH34" s="217"/>
      <c r="AI34" s="217"/>
    </row>
    <row r="35" spans="1:40" s="6" customFormat="1" ht="38.25" customHeight="1" x14ac:dyDescent="0.2">
      <c r="A35" s="13"/>
      <c r="B35" s="192" t="s">
        <v>48</v>
      </c>
      <c r="C35" s="60"/>
      <c r="D35" s="60"/>
      <c r="E35" s="244">
        <v>8</v>
      </c>
      <c r="F35" s="28"/>
      <c r="G35" s="31"/>
      <c r="H35" s="31"/>
      <c r="I35" s="66"/>
      <c r="J35" s="40"/>
      <c r="K35" s="14"/>
      <c r="L35" s="40"/>
      <c r="M35" s="14"/>
      <c r="N35" s="40"/>
      <c r="O35" s="14"/>
      <c r="P35" s="40"/>
      <c r="Q35" s="14"/>
      <c r="R35" s="40"/>
      <c r="S35" s="14"/>
      <c r="T35" s="40"/>
      <c r="U35" s="66"/>
      <c r="V35" s="40"/>
      <c r="W35" s="14"/>
      <c r="X35" s="40"/>
      <c r="Y35" s="14"/>
      <c r="Z35" s="40"/>
      <c r="AA35" s="14"/>
      <c r="AB35" s="40"/>
      <c r="AC35" s="66"/>
      <c r="AD35" s="40"/>
      <c r="AE35" s="14"/>
      <c r="AF35" s="40"/>
      <c r="AG35" s="14"/>
      <c r="AH35" s="14"/>
      <c r="AI35" s="14"/>
      <c r="AN35" s="1"/>
    </row>
    <row r="36" spans="1:40" s="6" customFormat="1" ht="15.75" customHeight="1" x14ac:dyDescent="0.2">
      <c r="A36" s="12" t="s">
        <v>1</v>
      </c>
      <c r="B36" s="277"/>
      <c r="C36" s="279"/>
      <c r="D36" s="274"/>
      <c r="E36" s="119"/>
      <c r="F36" s="16"/>
      <c r="G36" s="25"/>
      <c r="H36" s="25"/>
      <c r="I36" s="62"/>
      <c r="J36" s="40"/>
      <c r="K36" s="15"/>
      <c r="L36" s="40"/>
      <c r="M36" s="15"/>
      <c r="N36" s="40"/>
      <c r="O36" s="15"/>
      <c r="P36" s="40"/>
      <c r="Q36" s="15"/>
      <c r="R36" s="40"/>
      <c r="S36" s="15"/>
      <c r="T36" s="40"/>
      <c r="U36" s="62"/>
      <c r="V36" s="40"/>
      <c r="W36" s="15"/>
      <c r="X36" s="40"/>
      <c r="Y36" s="15"/>
      <c r="Z36" s="40"/>
      <c r="AA36" s="15"/>
      <c r="AB36" s="40"/>
      <c r="AC36" s="62"/>
      <c r="AD36" s="40"/>
      <c r="AE36" s="111"/>
      <c r="AF36" s="40"/>
      <c r="AG36" s="15"/>
      <c r="AH36" s="65"/>
      <c r="AI36" s="283"/>
    </row>
    <row r="37" spans="1:40" s="6" customFormat="1" ht="15.75" customHeight="1" x14ac:dyDescent="0.2">
      <c r="A37" s="13" t="s">
        <v>0</v>
      </c>
      <c r="B37" s="278"/>
      <c r="C37" s="280"/>
      <c r="D37" s="275"/>
      <c r="E37" s="119"/>
      <c r="F37" s="28"/>
      <c r="G37" s="31"/>
      <c r="H37" s="31"/>
      <c r="I37" s="90"/>
      <c r="J37" s="40"/>
      <c r="K37" s="14"/>
      <c r="L37" s="40"/>
      <c r="M37" s="14"/>
      <c r="N37" s="40"/>
      <c r="O37" s="14"/>
      <c r="P37" s="40"/>
      <c r="Q37" s="14"/>
      <c r="R37" s="40"/>
      <c r="S37" s="14"/>
      <c r="T37" s="40"/>
      <c r="U37" s="66"/>
      <c r="V37" s="40"/>
      <c r="W37" s="14"/>
      <c r="X37" s="40"/>
      <c r="Y37" s="14"/>
      <c r="Z37" s="40"/>
      <c r="AA37" s="14"/>
      <c r="AB37" s="40"/>
      <c r="AC37" s="66"/>
      <c r="AD37" s="40"/>
      <c r="AE37" s="14"/>
      <c r="AF37" s="40"/>
      <c r="AG37" s="14"/>
      <c r="AH37" s="121"/>
      <c r="AI37" s="284"/>
    </row>
    <row r="38" spans="1:40" s="6" customFormat="1" ht="15.75" customHeight="1" x14ac:dyDescent="0.2">
      <c r="A38" s="12" t="s">
        <v>1</v>
      </c>
      <c r="B38" s="277"/>
      <c r="C38" s="279"/>
      <c r="D38" s="274"/>
      <c r="E38" s="119"/>
      <c r="F38" s="16"/>
      <c r="G38" s="25"/>
      <c r="H38" s="25"/>
      <c r="I38" s="62"/>
      <c r="J38" s="40"/>
      <c r="K38" s="15"/>
      <c r="L38" s="40"/>
      <c r="M38" s="15"/>
      <c r="N38" s="40"/>
      <c r="O38" s="15"/>
      <c r="P38" s="40"/>
      <c r="Q38" s="15"/>
      <c r="R38" s="40"/>
      <c r="S38" s="15"/>
      <c r="T38" s="40"/>
      <c r="U38" s="62"/>
      <c r="V38" s="40"/>
      <c r="W38" s="15"/>
      <c r="X38" s="40"/>
      <c r="Y38" s="15"/>
      <c r="Z38" s="40"/>
      <c r="AA38" s="15"/>
      <c r="AB38" s="40"/>
      <c r="AC38" s="62"/>
      <c r="AD38" s="40"/>
      <c r="AE38" s="111"/>
      <c r="AF38" s="40"/>
      <c r="AG38" s="15"/>
      <c r="AH38" s="65"/>
      <c r="AI38" s="283"/>
    </row>
    <row r="39" spans="1:40" s="6" customFormat="1" ht="15.75" customHeight="1" x14ac:dyDescent="0.2">
      <c r="A39" s="13" t="s">
        <v>0</v>
      </c>
      <c r="B39" s="278"/>
      <c r="C39" s="280"/>
      <c r="D39" s="275"/>
      <c r="E39" s="119"/>
      <c r="F39" s="28"/>
      <c r="G39" s="31"/>
      <c r="H39" s="31"/>
      <c r="I39" s="90"/>
      <c r="J39" s="40"/>
      <c r="K39" s="14"/>
      <c r="L39" s="40"/>
      <c r="M39" s="14"/>
      <c r="N39" s="40"/>
      <c r="O39" s="14"/>
      <c r="P39" s="40"/>
      <c r="Q39" s="14"/>
      <c r="R39" s="40"/>
      <c r="S39" s="14"/>
      <c r="T39" s="40"/>
      <c r="U39" s="66"/>
      <c r="V39" s="40"/>
      <c r="W39" s="14"/>
      <c r="X39" s="40"/>
      <c r="Y39" s="14"/>
      <c r="Z39" s="40"/>
      <c r="AA39" s="14"/>
      <c r="AB39" s="40"/>
      <c r="AC39" s="66"/>
      <c r="AD39" s="40"/>
      <c r="AE39" s="14"/>
      <c r="AF39" s="40"/>
      <c r="AG39" s="14"/>
      <c r="AH39" s="121"/>
      <c r="AI39" s="284"/>
    </row>
    <row r="40" spans="1:40" s="6" customFormat="1" ht="15.75" customHeight="1" x14ac:dyDescent="0.2">
      <c r="A40" s="71"/>
      <c r="B40" s="72"/>
      <c r="C40" s="53"/>
      <c r="D40" s="53"/>
      <c r="E40" s="54"/>
      <c r="F40" s="32"/>
      <c r="G40" s="48"/>
      <c r="H40" s="48"/>
      <c r="I40" s="19"/>
      <c r="J40" s="19"/>
      <c r="K40" s="19"/>
      <c r="L40" s="49"/>
      <c r="M40" s="19"/>
      <c r="N40" s="49"/>
      <c r="O40" s="19"/>
      <c r="P40" s="49"/>
      <c r="Q40" s="19"/>
      <c r="R40" s="49"/>
      <c r="S40" s="19"/>
      <c r="T40" s="49"/>
      <c r="U40" s="19"/>
      <c r="V40" s="49"/>
      <c r="W40" s="19"/>
      <c r="X40" s="49"/>
      <c r="Y40" s="19"/>
      <c r="Z40" s="49"/>
      <c r="AA40" s="19"/>
      <c r="AB40" s="49"/>
      <c r="AC40" s="19"/>
      <c r="AD40" s="49"/>
      <c r="AE40" s="19"/>
      <c r="AF40" s="49"/>
      <c r="AG40" s="19"/>
      <c r="AH40" s="19"/>
      <c r="AI40" s="19"/>
      <c r="AN40" s="1"/>
    </row>
    <row r="41" spans="1:40" ht="15.75" customHeight="1" x14ac:dyDescent="0.2">
      <c r="A41" s="12" t="s">
        <v>1</v>
      </c>
      <c r="B41" s="47" t="s">
        <v>130</v>
      </c>
      <c r="C41" s="73"/>
      <c r="D41" s="56"/>
      <c r="G41" s="75"/>
      <c r="H41" s="75" t="s">
        <v>42</v>
      </c>
      <c r="I41" s="6"/>
      <c r="J41" s="88" t="s">
        <v>8</v>
      </c>
      <c r="K41" s="6"/>
      <c r="L41" s="32"/>
      <c r="M41" s="32"/>
      <c r="N41" s="32"/>
      <c r="O41" s="32"/>
      <c r="P41" s="32"/>
      <c r="Q41" s="32"/>
      <c r="R41" s="32"/>
      <c r="S41" s="32"/>
      <c r="T41" s="32"/>
      <c r="U41" s="32"/>
      <c r="V41" s="32"/>
      <c r="W41" s="32"/>
      <c r="X41" s="32"/>
      <c r="Y41" s="32"/>
      <c r="Z41" s="32"/>
      <c r="AA41" s="32"/>
      <c r="AB41" s="32"/>
      <c r="AC41" s="32"/>
      <c r="AD41" s="32"/>
      <c r="AE41" s="32"/>
      <c r="AF41" s="32"/>
      <c r="AG41" s="32"/>
      <c r="AH41" s="32"/>
      <c r="AI41" s="32"/>
    </row>
    <row r="42" spans="1:40" s="6" customFormat="1" ht="15.75" customHeight="1" x14ac:dyDescent="0.2">
      <c r="A42" s="13" t="s">
        <v>0</v>
      </c>
      <c r="B42" s="45" t="s">
        <v>65</v>
      </c>
      <c r="C42" s="74"/>
      <c r="D42" s="5"/>
      <c r="E42" s="35"/>
      <c r="G42" s="92"/>
      <c r="H42" s="92" t="s">
        <v>44</v>
      </c>
      <c r="I42" s="93"/>
      <c r="J42" s="89" t="s">
        <v>43</v>
      </c>
      <c r="K42" s="89"/>
      <c r="L42" s="22" t="s">
        <v>45</v>
      </c>
      <c r="N42" s="32"/>
      <c r="O42" s="32"/>
      <c r="P42" s="32"/>
      <c r="Q42" s="32"/>
      <c r="R42" s="32"/>
      <c r="S42" s="32"/>
      <c r="T42" s="32"/>
      <c r="U42" s="32"/>
      <c r="V42" s="32"/>
      <c r="W42" s="32"/>
      <c r="X42" s="32"/>
      <c r="Y42" s="32"/>
      <c r="Z42" s="32"/>
      <c r="AA42" s="32"/>
      <c r="AB42" s="32"/>
      <c r="AC42" s="32"/>
      <c r="AD42" s="32"/>
      <c r="AE42" s="32"/>
      <c r="AF42" s="32"/>
      <c r="AG42" s="32"/>
      <c r="AH42" s="32"/>
      <c r="AI42" s="32"/>
      <c r="AN42" s="1"/>
    </row>
    <row r="43" spans="1:40" s="6" customFormat="1" ht="15.75" customHeight="1" x14ac:dyDescent="0.2">
      <c r="A43" s="46"/>
      <c r="B43" s="46" t="s">
        <v>137</v>
      </c>
      <c r="C43" s="46"/>
      <c r="D43" s="46"/>
      <c r="E43" s="46"/>
      <c r="I43" s="32"/>
      <c r="J43" s="94" t="s">
        <v>46</v>
      </c>
      <c r="L43" s="2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1:40" s="6" customFormat="1" ht="15.75" customHeight="1" x14ac:dyDescent="0.2">
      <c r="A44" s="46"/>
      <c r="B44" s="46" t="s">
        <v>147</v>
      </c>
      <c r="C44" s="46"/>
      <c r="D44" s="46"/>
      <c r="E44" s="46"/>
      <c r="G44" s="22"/>
      <c r="H44" s="22" t="s">
        <v>16</v>
      </c>
      <c r="I44" s="32"/>
      <c r="J44" s="32"/>
      <c r="K44" s="32"/>
      <c r="L44" s="32"/>
      <c r="M44" s="32"/>
      <c r="N44" s="41"/>
      <c r="O44" s="19"/>
      <c r="P44" s="41"/>
      <c r="Q44" s="19"/>
      <c r="R44" s="41"/>
      <c r="S44" s="19"/>
      <c r="T44" s="41"/>
      <c r="U44" s="33"/>
      <c r="V44" s="41"/>
      <c r="W44" s="33"/>
      <c r="X44" s="41"/>
      <c r="Y44" s="19"/>
      <c r="Z44" s="41"/>
      <c r="AA44" s="19"/>
      <c r="AB44" s="41"/>
      <c r="AC44" s="19"/>
      <c r="AD44" s="41"/>
      <c r="AE44" s="19"/>
      <c r="AF44" s="41"/>
      <c r="AG44" s="19"/>
      <c r="AH44" s="19"/>
      <c r="AI44" s="19"/>
    </row>
    <row r="45" spans="1:40" s="6" customFormat="1" ht="15.75" customHeight="1" x14ac:dyDescent="0.2">
      <c r="A45" s="46" t="s">
        <v>136</v>
      </c>
      <c r="B45" s="46"/>
      <c r="C45" s="46"/>
      <c r="D45" s="46"/>
      <c r="E45" s="46"/>
      <c r="L45" s="41"/>
      <c r="M45" s="32"/>
      <c r="N45" s="41"/>
      <c r="O45" s="19"/>
      <c r="P45" s="41"/>
      <c r="Q45" s="19"/>
      <c r="R45" s="41"/>
      <c r="S45" s="19"/>
      <c r="T45" s="41"/>
      <c r="U45" s="33"/>
      <c r="V45" s="41"/>
      <c r="W45" s="33"/>
      <c r="X45" s="41"/>
      <c r="Y45" s="19"/>
      <c r="Z45" s="41"/>
      <c r="AA45" s="19"/>
      <c r="AB45" s="41"/>
      <c r="AC45" s="19"/>
      <c r="AD45" s="41"/>
      <c r="AE45" s="19"/>
      <c r="AF45" s="41"/>
      <c r="AG45" s="19"/>
      <c r="AH45" s="19"/>
      <c r="AI45" s="19"/>
    </row>
    <row r="46" spans="1:40" ht="15.75" customHeight="1" x14ac:dyDescent="0.2">
      <c r="A46" s="269" t="s">
        <v>184</v>
      </c>
      <c r="B46" s="269"/>
      <c r="C46" s="269"/>
      <c r="D46" s="5"/>
      <c r="E46" s="35"/>
      <c r="F46" s="17"/>
      <c r="G46" s="17"/>
      <c r="H46" s="17"/>
      <c r="I46" s="17"/>
      <c r="J46" s="17"/>
      <c r="K46" s="17"/>
      <c r="L46" s="41"/>
      <c r="M46" s="17"/>
      <c r="N46" s="41"/>
      <c r="O46" s="20"/>
      <c r="P46" s="41"/>
      <c r="Q46" s="20"/>
      <c r="R46" s="41"/>
      <c r="S46" s="20"/>
      <c r="T46" s="41"/>
      <c r="U46" s="21"/>
      <c r="V46" s="41"/>
      <c r="W46" s="21"/>
      <c r="X46" s="41"/>
      <c r="Y46" s="20"/>
      <c r="Z46" s="41"/>
      <c r="AA46" s="20"/>
      <c r="AB46" s="41"/>
      <c r="AC46" s="20"/>
      <c r="AD46" s="41"/>
      <c r="AE46" s="20"/>
      <c r="AF46" s="41"/>
      <c r="AG46" s="20"/>
      <c r="AH46" s="20"/>
      <c r="AI46" s="20"/>
    </row>
    <row r="47" spans="1:40" ht="15.75" customHeight="1" x14ac:dyDescent="0.2">
      <c r="A47" s="269"/>
      <c r="B47" s="269"/>
      <c r="C47" s="269"/>
      <c r="D47" s="223"/>
      <c r="E47" s="36"/>
      <c r="F47" s="17"/>
      <c r="G47" s="17"/>
      <c r="H47" s="17"/>
      <c r="I47" s="17"/>
      <c r="J47" s="17"/>
      <c r="K47" s="17"/>
      <c r="L47" s="41"/>
      <c r="M47" s="17"/>
      <c r="N47" s="41"/>
      <c r="O47" s="20"/>
      <c r="P47" s="41"/>
      <c r="Q47" s="20"/>
      <c r="R47" s="41"/>
      <c r="S47" s="20"/>
      <c r="T47" s="41"/>
      <c r="U47" s="21"/>
      <c r="V47" s="41"/>
      <c r="W47" s="21"/>
      <c r="X47" s="41"/>
      <c r="Y47" s="20"/>
      <c r="Z47" s="41"/>
      <c r="AA47" s="20"/>
      <c r="AB47" s="41"/>
      <c r="AC47" s="20"/>
      <c r="AD47" s="41"/>
      <c r="AE47" s="20"/>
      <c r="AF47" s="41"/>
      <c r="AG47" s="20"/>
      <c r="AH47" s="20"/>
      <c r="AI47" s="20"/>
    </row>
    <row r="48" spans="1:40" ht="15.75" customHeight="1" x14ac:dyDescent="0.2">
      <c r="A48" s="269"/>
      <c r="B48" s="269"/>
      <c r="C48" s="269"/>
      <c r="D48" s="223"/>
      <c r="E48" s="36"/>
      <c r="F48" s="75"/>
      <c r="I48" s="17"/>
      <c r="J48" s="17"/>
      <c r="K48" s="17"/>
      <c r="L48" s="41"/>
      <c r="M48" s="17"/>
      <c r="N48" s="41"/>
      <c r="O48" s="20"/>
      <c r="P48" s="41"/>
      <c r="Q48" s="20"/>
      <c r="R48" s="41"/>
      <c r="S48" s="20"/>
      <c r="T48" s="41"/>
      <c r="U48" s="21"/>
      <c r="V48" s="41"/>
      <c r="W48" s="21"/>
      <c r="X48" s="41"/>
      <c r="Y48" s="20"/>
      <c r="Z48" s="41"/>
      <c r="AA48" s="20"/>
      <c r="AB48" s="41"/>
      <c r="AC48" s="20"/>
      <c r="AD48" s="41"/>
      <c r="AE48" s="20"/>
      <c r="AF48" s="41"/>
      <c r="AG48" s="20" t="s">
        <v>10</v>
      </c>
      <c r="AH48" s="20"/>
      <c r="AI48" s="20"/>
    </row>
    <row r="49" spans="1:35" ht="101.25" customHeight="1" x14ac:dyDescent="0.2">
      <c r="A49" s="269"/>
      <c r="B49" s="269"/>
      <c r="C49" s="269"/>
      <c r="F49" s="223"/>
      <c r="L49" s="42"/>
      <c r="M49" s="223"/>
      <c r="N49" s="42"/>
      <c r="O49" s="223"/>
      <c r="P49" s="42"/>
      <c r="Q49" s="223"/>
      <c r="R49" s="42"/>
      <c r="S49" s="223"/>
      <c r="T49" s="42"/>
      <c r="U49" s="223"/>
      <c r="V49" s="42"/>
      <c r="W49" s="223"/>
      <c r="X49" s="42"/>
      <c r="Y49" s="223"/>
      <c r="Z49" s="42"/>
      <c r="AA49" s="223"/>
      <c r="AB49" s="42"/>
      <c r="AD49" s="42"/>
      <c r="AE49" s="20"/>
      <c r="AF49" s="42"/>
      <c r="AG49" s="20"/>
      <c r="AH49" s="20"/>
      <c r="AI49" s="20"/>
    </row>
    <row r="50" spans="1:35" ht="30.75" customHeight="1" x14ac:dyDescent="0.2">
      <c r="A50" s="256"/>
      <c r="B50" s="256"/>
      <c r="C50" s="256"/>
      <c r="F50" s="258"/>
      <c r="L50" s="42"/>
      <c r="M50" s="258"/>
      <c r="N50" s="42"/>
      <c r="O50" s="258"/>
      <c r="P50" s="42"/>
      <c r="Q50" s="258"/>
      <c r="R50" s="42"/>
      <c r="S50" s="258"/>
      <c r="T50" s="42"/>
      <c r="U50" s="258"/>
      <c r="V50" s="42"/>
      <c r="W50" s="258"/>
      <c r="X50" s="42"/>
      <c r="Y50" s="258"/>
      <c r="Z50" s="42"/>
      <c r="AA50" s="258"/>
      <c r="AB50" s="42"/>
      <c r="AD50" s="42"/>
      <c r="AE50" s="20"/>
      <c r="AF50" s="42"/>
      <c r="AG50" s="20"/>
      <c r="AH50" s="20"/>
      <c r="AI50" s="20"/>
    </row>
    <row r="51" spans="1:35" ht="36" customHeight="1" x14ac:dyDescent="0.2">
      <c r="A51" s="269" t="s">
        <v>205</v>
      </c>
      <c r="B51" s="269"/>
      <c r="C51" s="269"/>
      <c r="D51" s="5"/>
      <c r="E51" s="35"/>
      <c r="F51" s="17"/>
      <c r="G51" s="17"/>
      <c r="H51" s="17"/>
      <c r="I51" s="17"/>
      <c r="J51" s="17"/>
      <c r="K51" s="17"/>
      <c r="L51" s="41"/>
      <c r="M51" s="17"/>
      <c r="N51" s="41"/>
      <c r="O51" s="20"/>
      <c r="P51" s="41"/>
      <c r="Q51" s="20"/>
      <c r="R51" s="41"/>
      <c r="S51" s="20"/>
      <c r="T51" s="41"/>
      <c r="U51" s="21"/>
      <c r="V51" s="41"/>
      <c r="W51" s="21"/>
      <c r="X51" s="41"/>
      <c r="Y51" s="20"/>
      <c r="Z51" s="41"/>
      <c r="AA51" s="20"/>
      <c r="AB51" s="41"/>
      <c r="AC51" s="20"/>
      <c r="AD51" s="41"/>
      <c r="AE51" s="20"/>
      <c r="AF51" s="41"/>
      <c r="AG51" s="20"/>
      <c r="AH51" s="20"/>
      <c r="AI51" s="20"/>
    </row>
    <row r="52" spans="1:35" ht="15.75" customHeight="1" x14ac:dyDescent="0.2">
      <c r="A52" s="269"/>
      <c r="B52" s="269"/>
      <c r="C52" s="269"/>
      <c r="D52" s="4"/>
      <c r="E52" s="36"/>
      <c r="F52" s="17"/>
      <c r="G52" s="17"/>
      <c r="H52" s="17"/>
      <c r="I52" s="17"/>
      <c r="J52" s="17"/>
      <c r="K52" s="17"/>
      <c r="L52" s="41"/>
      <c r="M52" s="17"/>
      <c r="N52" s="41"/>
      <c r="O52" s="20"/>
      <c r="P52" s="41"/>
      <c r="Q52" s="20"/>
      <c r="R52" s="41"/>
      <c r="S52" s="20"/>
      <c r="T52" s="41"/>
      <c r="U52" s="21"/>
      <c r="V52" s="41"/>
      <c r="W52" s="21"/>
      <c r="X52" s="41"/>
      <c r="Y52" s="20"/>
      <c r="Z52" s="41"/>
      <c r="AA52" s="20"/>
      <c r="AB52" s="41"/>
      <c r="AC52" s="20"/>
      <c r="AD52" s="41"/>
      <c r="AE52" s="20"/>
      <c r="AF52" s="41"/>
      <c r="AG52" s="20"/>
      <c r="AH52" s="20"/>
      <c r="AI52" s="20"/>
    </row>
    <row r="53" spans="1:35" ht="15.75" customHeight="1" x14ac:dyDescent="0.2">
      <c r="A53" s="269"/>
      <c r="B53" s="269"/>
      <c r="C53" s="269"/>
      <c r="D53" s="4"/>
      <c r="E53" s="36"/>
      <c r="F53" s="75"/>
      <c r="I53" s="17"/>
      <c r="J53" s="17"/>
      <c r="K53" s="17"/>
      <c r="L53" s="41"/>
      <c r="M53" s="17"/>
      <c r="N53" s="41"/>
      <c r="O53" s="20"/>
      <c r="P53" s="41"/>
      <c r="Q53" s="20"/>
      <c r="R53" s="41"/>
      <c r="S53" s="20"/>
      <c r="T53" s="41"/>
      <c r="U53" s="21"/>
      <c r="V53" s="41"/>
      <c r="W53" s="21"/>
      <c r="X53" s="41"/>
      <c r="Y53" s="20"/>
      <c r="Z53" s="41"/>
      <c r="AA53" s="20"/>
      <c r="AB53" s="41"/>
      <c r="AC53" s="20"/>
      <c r="AD53" s="41"/>
      <c r="AE53" s="20"/>
      <c r="AF53" s="41"/>
      <c r="AG53" s="20" t="s">
        <v>10</v>
      </c>
      <c r="AH53" s="20"/>
      <c r="AI53" s="20"/>
    </row>
    <row r="54" spans="1:35" ht="44.25" customHeight="1" x14ac:dyDescent="0.2">
      <c r="A54" s="269"/>
      <c r="B54" s="269"/>
      <c r="C54" s="269"/>
      <c r="L54" s="42"/>
      <c r="N54" s="42"/>
      <c r="P54" s="42"/>
      <c r="R54" s="42"/>
      <c r="T54" s="42"/>
      <c r="V54" s="42"/>
      <c r="X54" s="42"/>
      <c r="Z54" s="42"/>
      <c r="AB54" s="42"/>
      <c r="AD54" s="42"/>
      <c r="AE54" s="20"/>
      <c r="AF54" s="42"/>
      <c r="AG54" s="20"/>
      <c r="AH54" s="20"/>
      <c r="AI54" s="20"/>
    </row>
    <row r="55" spans="1:35" ht="15.75" customHeight="1" x14ac:dyDescent="0.2">
      <c r="A55" s="256"/>
      <c r="B55" s="256"/>
      <c r="C55" s="256"/>
      <c r="F55" s="258"/>
      <c r="L55" s="42"/>
      <c r="M55" s="258"/>
      <c r="N55" s="42"/>
      <c r="O55" s="258"/>
      <c r="P55" s="42"/>
      <c r="Q55" s="258"/>
      <c r="R55" s="42"/>
      <c r="S55" s="258"/>
      <c r="T55" s="42"/>
      <c r="U55" s="258"/>
      <c r="V55" s="42"/>
      <c r="W55" s="258"/>
      <c r="X55" s="42"/>
      <c r="Y55" s="258"/>
      <c r="Z55" s="42"/>
      <c r="AA55" s="258"/>
      <c r="AB55" s="42"/>
      <c r="AD55" s="42"/>
      <c r="AE55" s="20"/>
      <c r="AF55" s="42"/>
      <c r="AG55" s="20"/>
      <c r="AH55" s="20"/>
      <c r="AI55" s="20"/>
    </row>
    <row r="56" spans="1:35" ht="15.75" customHeight="1" x14ac:dyDescent="0.2">
      <c r="A56" s="269" t="s">
        <v>198</v>
      </c>
      <c r="B56" s="269"/>
      <c r="C56" s="269"/>
      <c r="D56" s="23"/>
      <c r="F56" s="1"/>
      <c r="G56" s="1"/>
      <c r="H56" s="1"/>
      <c r="L56" s="42"/>
      <c r="M56" s="19"/>
      <c r="N56" s="42"/>
      <c r="P56" s="42"/>
      <c r="R56" s="42"/>
      <c r="T56" s="42"/>
      <c r="V56" s="42"/>
      <c r="X56" s="42"/>
      <c r="Z56" s="42"/>
      <c r="AB56" s="42"/>
      <c r="AD56" s="42"/>
      <c r="AE56" s="20"/>
      <c r="AF56" s="42"/>
      <c r="AG56" s="20"/>
      <c r="AH56" s="20"/>
      <c r="AI56" s="20"/>
    </row>
    <row r="57" spans="1:35" ht="15.75" customHeight="1" x14ac:dyDescent="0.2">
      <c r="A57" s="269"/>
      <c r="B57" s="269"/>
      <c r="C57" s="269"/>
      <c r="D57" s="22"/>
      <c r="L57" s="42"/>
      <c r="N57" s="42"/>
      <c r="P57" s="42"/>
      <c r="R57" s="42"/>
      <c r="T57" s="42"/>
      <c r="V57" s="42"/>
      <c r="X57" s="42"/>
      <c r="Z57" s="42"/>
      <c r="AB57" s="42"/>
      <c r="AD57" s="42"/>
      <c r="AE57" s="20"/>
      <c r="AF57" s="42"/>
      <c r="AG57" s="20"/>
      <c r="AH57" s="20"/>
      <c r="AI57" s="20"/>
    </row>
    <row r="58" spans="1:35" ht="15.75" customHeight="1" x14ac:dyDescent="0.2">
      <c r="A58" s="269"/>
      <c r="B58" s="269"/>
      <c r="C58" s="269"/>
      <c r="D58" s="23"/>
      <c r="L58" s="42"/>
      <c r="N58" s="42"/>
      <c r="P58" s="42"/>
      <c r="R58" s="42"/>
      <c r="T58" s="42"/>
      <c r="V58" s="42"/>
      <c r="X58" s="42"/>
      <c r="Z58" s="42"/>
      <c r="AB58" s="42"/>
      <c r="AD58" s="42"/>
      <c r="AE58" s="20"/>
      <c r="AF58" s="42"/>
      <c r="AG58" s="20"/>
      <c r="AH58" s="20"/>
      <c r="AI58" s="20"/>
    </row>
    <row r="59" spans="1:35" ht="15.75" customHeight="1" x14ac:dyDescent="0.2">
      <c r="A59" s="269"/>
      <c r="B59" s="269"/>
      <c r="C59" s="269"/>
      <c r="D59" s="23"/>
      <c r="AE59" s="20"/>
      <c r="AG59" s="20"/>
      <c r="AH59" s="20"/>
      <c r="AI59" s="20"/>
    </row>
    <row r="60" spans="1:35" ht="15.75" customHeight="1" x14ac:dyDescent="0.2">
      <c r="A60" s="256"/>
      <c r="B60" s="256"/>
      <c r="C60" s="256"/>
      <c r="D60" s="23"/>
      <c r="F60" s="258"/>
      <c r="M60" s="258"/>
      <c r="O60" s="258"/>
      <c r="Q60" s="258"/>
      <c r="S60" s="258"/>
      <c r="U60" s="258"/>
      <c r="W60" s="258"/>
      <c r="Y60" s="258"/>
      <c r="AA60" s="258"/>
      <c r="AE60" s="20"/>
      <c r="AG60" s="20"/>
      <c r="AH60" s="20"/>
      <c r="AI60" s="20"/>
    </row>
    <row r="61" spans="1:35" ht="15.75" customHeight="1" x14ac:dyDescent="0.2">
      <c r="A61" s="276" t="s">
        <v>190</v>
      </c>
      <c r="B61" s="276"/>
      <c r="C61" s="276"/>
    </row>
    <row r="62" spans="1:35" ht="15.75" customHeight="1" x14ac:dyDescent="0.2">
      <c r="A62" s="276"/>
      <c r="B62" s="276"/>
      <c r="C62" s="276"/>
    </row>
    <row r="63" spans="1:35" ht="15.75" customHeight="1" x14ac:dyDescent="0.2">
      <c r="A63" s="276"/>
      <c r="B63" s="276"/>
      <c r="C63" s="276"/>
    </row>
    <row r="64" spans="1:35" ht="26.25" customHeight="1" x14ac:dyDescent="0.2">
      <c r="A64" s="276"/>
      <c r="B64" s="276"/>
      <c r="C64" s="276"/>
    </row>
    <row r="65" spans="1:35" ht="15.75" customHeight="1" x14ac:dyDescent="0.2">
      <c r="A65" s="256"/>
      <c r="B65" s="256"/>
      <c r="C65" s="256"/>
      <c r="D65" s="23"/>
      <c r="F65" s="258"/>
      <c r="M65" s="258"/>
      <c r="O65" s="258"/>
      <c r="Q65" s="258"/>
      <c r="S65" s="258"/>
      <c r="U65" s="258"/>
      <c r="W65" s="258"/>
      <c r="Y65" s="258"/>
      <c r="AA65" s="258"/>
      <c r="AE65" s="20"/>
      <c r="AG65" s="20"/>
      <c r="AH65" s="20"/>
      <c r="AI65" s="20"/>
    </row>
    <row r="66" spans="1:35" ht="15.75" customHeight="1" x14ac:dyDescent="0.2">
      <c r="A66" s="276" t="s">
        <v>213</v>
      </c>
      <c r="B66" s="276"/>
      <c r="C66" s="276"/>
      <c r="D66" s="23"/>
      <c r="L66" s="44"/>
      <c r="N66" s="44"/>
      <c r="P66" s="44"/>
      <c r="R66" s="44"/>
      <c r="T66" s="44"/>
      <c r="V66" s="44"/>
      <c r="X66" s="44"/>
      <c r="Z66" s="44"/>
      <c r="AB66" s="44"/>
      <c r="AD66" s="44"/>
      <c r="AE66" s="20"/>
      <c r="AF66" s="44"/>
      <c r="AG66" s="20"/>
      <c r="AH66" s="20"/>
      <c r="AI66" s="20"/>
    </row>
    <row r="67" spans="1:35" ht="15.75" customHeight="1" x14ac:dyDescent="0.2">
      <c r="A67" s="276"/>
      <c r="B67" s="276"/>
      <c r="C67" s="276"/>
      <c r="D67" s="23"/>
    </row>
    <row r="68" spans="1:35" ht="15.75" customHeight="1" x14ac:dyDescent="0.2">
      <c r="A68" s="276"/>
      <c r="B68" s="276"/>
      <c r="C68" s="276"/>
      <c r="D68" s="4"/>
    </row>
    <row r="69" spans="1:35" ht="24" customHeight="1" x14ac:dyDescent="0.2">
      <c r="A69" s="276"/>
      <c r="B69" s="276"/>
      <c r="C69" s="276"/>
    </row>
    <row r="70" spans="1:35" ht="24" customHeight="1" x14ac:dyDescent="0.2">
      <c r="A70" s="257"/>
      <c r="B70" s="257"/>
      <c r="C70" s="257"/>
      <c r="F70" s="258"/>
      <c r="M70" s="258"/>
      <c r="O70" s="258"/>
      <c r="Q70" s="258"/>
      <c r="S70" s="258"/>
      <c r="U70" s="258"/>
      <c r="W70" s="258"/>
      <c r="Y70" s="258"/>
      <c r="AA70" s="258"/>
      <c r="AE70" s="258"/>
      <c r="AG70" s="258"/>
      <c r="AH70" s="258"/>
      <c r="AI70" s="258"/>
    </row>
    <row r="71" spans="1:35" ht="15.75" customHeight="1" x14ac:dyDescent="0.2"/>
    <row r="72" spans="1:35" ht="15.75" customHeight="1" x14ac:dyDescent="0.2"/>
    <row r="73" spans="1:35" ht="15.75" customHeight="1" x14ac:dyDescent="0.2"/>
    <row r="74" spans="1:35" ht="15.75" customHeight="1" x14ac:dyDescent="0.2"/>
    <row r="75" spans="1:35" ht="15.75" customHeight="1" x14ac:dyDescent="0.2"/>
    <row r="76" spans="1:35" ht="15.75" customHeight="1" x14ac:dyDescent="0.2"/>
    <row r="77" spans="1:35" ht="15.75" customHeight="1" x14ac:dyDescent="0.2"/>
    <row r="78" spans="1:35" ht="15.75" customHeight="1" x14ac:dyDescent="0.2"/>
    <row r="79" spans="1:35" ht="15.75" customHeight="1" x14ac:dyDescent="0.2"/>
    <row r="80" spans="1:35" ht="15.75" customHeight="1" x14ac:dyDescent="0.2"/>
    <row r="81" ht="15.75" customHeight="1" x14ac:dyDescent="0.2"/>
    <row r="82" ht="15.75" customHeight="1" x14ac:dyDescent="0.2"/>
    <row r="83" ht="15.75" customHeight="1" x14ac:dyDescent="0.2"/>
  </sheetData>
  <customSheetViews>
    <customSheetView guid="{F766E24D-3E0A-41EA-99E1-22B6C45128E5}" scale="75" showPageBreaks="1" showGridLines="0" fitToPage="1" printArea="1" showRuler="0">
      <pane xSplit="3" ySplit="2" topLeftCell="D3" activePane="bottomRight" state="frozen"/>
      <selection pane="bottomRight" activeCell="G13" sqref="G13"/>
      <pageMargins left="0.45" right="0.28000000000000003" top="1" bottom="1" header="0.5" footer="0.5"/>
      <pageSetup scale="36" orientation="landscape" r:id="rId1"/>
      <headerFooter alignWithMargins="0"/>
    </customSheetView>
    <customSheetView guid="{AC9826A5-B80D-4518-85FD-3C6ADB6C29E2}" scale="75" showPageBreaks="1" showGridLines="0" fitToPage="1" printArea="1" showRuler="0">
      <pane xSplit="3" ySplit="2" topLeftCell="T3" activePane="bottomRight" state="frozen"/>
      <selection pane="bottomRight" activeCell="AH14" sqref="AH14"/>
      <pageMargins left="0.45" right="0.28000000000000003" top="1" bottom="1" header="0.5" footer="0.5"/>
      <pageSetup scale="33" orientation="landscape" r:id="rId2"/>
      <headerFooter alignWithMargins="0"/>
    </customSheetView>
    <customSheetView guid="{CBBA92E5-D10E-4B4C-9C93-F44C2DA39D7D}" scale="75" showPageBreaks="1" showGridLines="0" fitToPage="1" printArea="1" showRuler="0">
      <pane xSplit="3" ySplit="2" topLeftCell="D3" activePane="bottomRight" state="frozen"/>
      <selection pane="bottomRight" activeCell="K95" sqref="K95"/>
      <pageMargins left="0.45" right="0.28000000000000003" top="1" bottom="1" header="0.5" footer="0.5"/>
      <pageSetup scale="34" orientation="landscape" r:id="rId3"/>
      <headerFooter alignWithMargins="0"/>
    </customSheetView>
    <customSheetView guid="{52F023D5-5B32-4E17-A4A5-AA0C9502ED06}" scale="75" showGridLines="0" fitToPage="1" showRuler="0">
      <pane xSplit="3" ySplit="2" topLeftCell="D3" activePane="bottomRight" state="frozen"/>
      <selection pane="bottomRight" activeCell="G13" sqref="G13"/>
      <pageMargins left="0.45" right="0.28000000000000003" top="1" bottom="1" header="0.5" footer="0.5"/>
      <pageSetup scale="36" orientation="landscape" r:id="rId4"/>
      <headerFooter alignWithMargins="0"/>
    </customSheetView>
  </customSheetViews>
  <mergeCells count="80">
    <mergeCell ref="B5:C5"/>
    <mergeCell ref="B31:B32"/>
    <mergeCell ref="C31:C32"/>
    <mergeCell ref="D31:D32"/>
    <mergeCell ref="E15:E16"/>
    <mergeCell ref="E19:E20"/>
    <mergeCell ref="B29:B30"/>
    <mergeCell ref="C29:C30"/>
    <mergeCell ref="E25:E26"/>
    <mergeCell ref="E27:E28"/>
    <mergeCell ref="E29:E30"/>
    <mergeCell ref="E31:E32"/>
    <mergeCell ref="B15:B16"/>
    <mergeCell ref="C15:C16"/>
    <mergeCell ref="B11:B12"/>
    <mergeCell ref="C11:C12"/>
    <mergeCell ref="D15:D16"/>
    <mergeCell ref="AI11:AI12"/>
    <mergeCell ref="D11:D12"/>
    <mergeCell ref="E11:E12"/>
    <mergeCell ref="AI17:AI18"/>
    <mergeCell ref="D17:D18"/>
    <mergeCell ref="H15:H16"/>
    <mergeCell ref="AI15:AI16"/>
    <mergeCell ref="E17:E18"/>
    <mergeCell ref="F15:F16"/>
    <mergeCell ref="G15:G16"/>
    <mergeCell ref="F11:F12"/>
    <mergeCell ref="G11:G12"/>
    <mergeCell ref="H11:H12"/>
    <mergeCell ref="C17:C18"/>
    <mergeCell ref="B17:B18"/>
    <mergeCell ref="AI25:AI26"/>
    <mergeCell ref="AI31:AI32"/>
    <mergeCell ref="H19:H20"/>
    <mergeCell ref="H25:H26"/>
    <mergeCell ref="H29:H30"/>
    <mergeCell ref="H27:H28"/>
    <mergeCell ref="AI29:AI30"/>
    <mergeCell ref="AI19:AI20"/>
    <mergeCell ref="AI27:AI28"/>
    <mergeCell ref="H31:H32"/>
    <mergeCell ref="F31:F32"/>
    <mergeCell ref="G31:G32"/>
    <mergeCell ref="E23:E24"/>
    <mergeCell ref="H23:H24"/>
    <mergeCell ref="B19:B20"/>
    <mergeCell ref="C19:C20"/>
    <mergeCell ref="D19:D20"/>
    <mergeCell ref="AI38:AI39"/>
    <mergeCell ref="B36:B37"/>
    <mergeCell ref="C36:C37"/>
    <mergeCell ref="D36:D37"/>
    <mergeCell ref="B38:B39"/>
    <mergeCell ref="C38:C39"/>
    <mergeCell ref="D38:D39"/>
    <mergeCell ref="AI36:AI37"/>
    <mergeCell ref="D29:D30"/>
    <mergeCell ref="AI23:AI24"/>
    <mergeCell ref="F29:F30"/>
    <mergeCell ref="G19:G20"/>
    <mergeCell ref="F19:F20"/>
    <mergeCell ref="A66:C69"/>
    <mergeCell ref="A56:C59"/>
    <mergeCell ref="B25:B26"/>
    <mergeCell ref="C25:C26"/>
    <mergeCell ref="A51:C54"/>
    <mergeCell ref="B27:B28"/>
    <mergeCell ref="C27:C28"/>
    <mergeCell ref="A61:C64"/>
    <mergeCell ref="F23:F24"/>
    <mergeCell ref="G23:G24"/>
    <mergeCell ref="F25:F26"/>
    <mergeCell ref="F27:F28"/>
    <mergeCell ref="A46:C49"/>
    <mergeCell ref="B23:B24"/>
    <mergeCell ref="C23:C24"/>
    <mergeCell ref="D23:D24"/>
    <mergeCell ref="D25:D26"/>
    <mergeCell ref="D27:D28"/>
  </mergeCells>
  <phoneticPr fontId="9" type="noConversion"/>
  <conditionalFormatting sqref="I11 U27 U36 U38">
    <cfRule type="cellIs" priority="93" stopIfTrue="1" operator="lessThanOrEqual">
      <formula>I12</formula>
    </cfRule>
    <cfRule type="cellIs" dxfId="66" priority="94" stopIfTrue="1" operator="lessThan">
      <formula>$B$8</formula>
    </cfRule>
  </conditionalFormatting>
  <conditionalFormatting sqref="I27">
    <cfRule type="cellIs" priority="91" stopIfTrue="1" operator="lessThanOrEqual">
      <formula>I28</formula>
    </cfRule>
    <cfRule type="cellIs" dxfId="65" priority="92" stopIfTrue="1" operator="lessThan">
      <formula>$B$8</formula>
    </cfRule>
  </conditionalFormatting>
  <conditionalFormatting sqref="I36">
    <cfRule type="cellIs" priority="87" stopIfTrue="1" operator="lessThanOrEqual">
      <formula>I37</formula>
    </cfRule>
    <cfRule type="cellIs" dxfId="64" priority="88" stopIfTrue="1" operator="lessThan">
      <formula>$B$8</formula>
    </cfRule>
  </conditionalFormatting>
  <conditionalFormatting sqref="I38">
    <cfRule type="cellIs" priority="85" stopIfTrue="1" operator="lessThanOrEqual">
      <formula>I39</formula>
    </cfRule>
    <cfRule type="cellIs" dxfId="63" priority="86" stopIfTrue="1" operator="lessThan">
      <formula>$B$8</formula>
    </cfRule>
  </conditionalFormatting>
  <conditionalFormatting sqref="U29">
    <cfRule type="cellIs" priority="83" stopIfTrue="1" operator="lessThanOrEqual">
      <formula>U30</formula>
    </cfRule>
    <cfRule type="cellIs" dxfId="62" priority="84" stopIfTrue="1" operator="lessThan">
      <formula>$B$8</formula>
    </cfRule>
  </conditionalFormatting>
  <conditionalFormatting sqref="I29">
    <cfRule type="cellIs" priority="81" stopIfTrue="1" operator="lessThanOrEqual">
      <formula>I30</formula>
    </cfRule>
    <cfRule type="cellIs" dxfId="61" priority="82" stopIfTrue="1" operator="lessThan">
      <formula>$B$8</formula>
    </cfRule>
  </conditionalFormatting>
  <conditionalFormatting sqref="AC11">
    <cfRule type="cellIs" priority="63" stopIfTrue="1" operator="lessThanOrEqual">
      <formula>AC12</formula>
    </cfRule>
    <cfRule type="cellIs" dxfId="60" priority="64" stopIfTrue="1" operator="lessThan">
      <formula>$B$8</formula>
    </cfRule>
  </conditionalFormatting>
  <conditionalFormatting sqref="U11">
    <cfRule type="cellIs" priority="61" stopIfTrue="1" operator="lessThanOrEqual">
      <formula>U12</formula>
    </cfRule>
    <cfRule type="cellIs" dxfId="59" priority="62" stopIfTrue="1" operator="lessThan">
      <formula>$B$8</formula>
    </cfRule>
  </conditionalFormatting>
  <conditionalFormatting sqref="U15">
    <cfRule type="cellIs" priority="59" stopIfTrue="1" operator="lessThanOrEqual">
      <formula>U16</formula>
    </cfRule>
    <cfRule type="cellIs" dxfId="58" priority="60" stopIfTrue="1" operator="lessThan">
      <formula>$B$8</formula>
    </cfRule>
  </conditionalFormatting>
  <conditionalFormatting sqref="AC15">
    <cfRule type="cellIs" priority="57" stopIfTrue="1" operator="lessThanOrEqual">
      <formula>AC16</formula>
    </cfRule>
    <cfRule type="cellIs" dxfId="57" priority="58" stopIfTrue="1" operator="lessThan">
      <formula>$B$8</formula>
    </cfRule>
  </conditionalFormatting>
  <conditionalFormatting sqref="I15">
    <cfRule type="cellIs" priority="55" stopIfTrue="1" operator="lessThanOrEqual">
      <formula>I16</formula>
    </cfRule>
    <cfRule type="cellIs" dxfId="56" priority="56" stopIfTrue="1" operator="lessThan">
      <formula>$B$8</formula>
    </cfRule>
  </conditionalFormatting>
  <conditionalFormatting sqref="I19">
    <cfRule type="cellIs" priority="53" stopIfTrue="1" operator="lessThanOrEqual">
      <formula>I20</formula>
    </cfRule>
    <cfRule type="cellIs" dxfId="55" priority="54" stopIfTrue="1" operator="lessThan">
      <formula>$B$8</formula>
    </cfRule>
  </conditionalFormatting>
  <conditionalFormatting sqref="U19">
    <cfRule type="cellIs" priority="51" stopIfTrue="1" operator="lessThanOrEqual">
      <formula>U20</formula>
    </cfRule>
    <cfRule type="cellIs" dxfId="54" priority="52" stopIfTrue="1" operator="lessThan">
      <formula>$B$8</formula>
    </cfRule>
  </conditionalFormatting>
  <conditionalFormatting sqref="AC19">
    <cfRule type="cellIs" priority="49" stopIfTrue="1" operator="lessThanOrEqual">
      <formula>AC20</formula>
    </cfRule>
    <cfRule type="cellIs" dxfId="53" priority="50" stopIfTrue="1" operator="lessThan">
      <formula>$B$8</formula>
    </cfRule>
  </conditionalFormatting>
  <conditionalFormatting sqref="I31">
    <cfRule type="cellIs" priority="47" stopIfTrue="1" operator="lessThanOrEqual">
      <formula>I32</formula>
    </cfRule>
    <cfRule type="cellIs" dxfId="52" priority="48" stopIfTrue="1" operator="lessThan">
      <formula>$B$8</formula>
    </cfRule>
  </conditionalFormatting>
  <conditionalFormatting sqref="Y31">
    <cfRule type="cellIs" priority="31" stopIfTrue="1" operator="lessThanOrEqual">
      <formula>Y32</formula>
    </cfRule>
    <cfRule type="cellIs" dxfId="51" priority="32" stopIfTrue="1" operator="lessThan">
      <formula>$B$8</formula>
    </cfRule>
  </conditionalFormatting>
  <conditionalFormatting sqref="K31">
    <cfRule type="cellIs" priority="29" stopIfTrue="1" operator="lessThanOrEqual">
      <formula>K32</formula>
    </cfRule>
    <cfRule type="cellIs" dxfId="50" priority="30" stopIfTrue="1" operator="lessThan">
      <formula>$B$8</formula>
    </cfRule>
  </conditionalFormatting>
  <conditionalFormatting sqref="M31">
    <cfRule type="cellIs" priority="27" stopIfTrue="1" operator="lessThanOrEqual">
      <formula>M32</formula>
    </cfRule>
    <cfRule type="cellIs" dxfId="49" priority="28" stopIfTrue="1" operator="lessThan">
      <formula>$B$8</formula>
    </cfRule>
  </conditionalFormatting>
  <conditionalFormatting sqref="O31">
    <cfRule type="cellIs" priority="25" stopIfTrue="1" operator="lessThanOrEqual">
      <formula>O32</formula>
    </cfRule>
    <cfRule type="cellIs" dxfId="48" priority="26" stopIfTrue="1" operator="lessThan">
      <formula>$B$8</formula>
    </cfRule>
  </conditionalFormatting>
  <conditionalFormatting sqref="Q31">
    <cfRule type="cellIs" priority="23" stopIfTrue="1" operator="lessThanOrEqual">
      <formula>Q32</formula>
    </cfRule>
    <cfRule type="cellIs" dxfId="47" priority="24" stopIfTrue="1" operator="lessThan">
      <formula>$B$8</formula>
    </cfRule>
  </conditionalFormatting>
  <conditionalFormatting sqref="S31">
    <cfRule type="cellIs" priority="21" stopIfTrue="1" operator="lessThanOrEqual">
      <formula>S32</formula>
    </cfRule>
    <cfRule type="cellIs" dxfId="46" priority="22" stopIfTrue="1" operator="lessThan">
      <formula>$B$8</formula>
    </cfRule>
  </conditionalFormatting>
  <conditionalFormatting sqref="U31">
    <cfRule type="cellIs" priority="19" stopIfTrue="1" operator="lessThanOrEqual">
      <formula>U32</formula>
    </cfRule>
    <cfRule type="cellIs" dxfId="45" priority="20" stopIfTrue="1" operator="lessThan">
      <formula>$B$8</formula>
    </cfRule>
  </conditionalFormatting>
  <conditionalFormatting sqref="W31">
    <cfRule type="cellIs" priority="17" stopIfTrue="1" operator="lessThanOrEqual">
      <formula>W32</formula>
    </cfRule>
    <cfRule type="cellIs" dxfId="44" priority="18" stopIfTrue="1" operator="lessThan">
      <formula>$B$8</formula>
    </cfRule>
  </conditionalFormatting>
  <conditionalFormatting sqref="I23">
    <cfRule type="cellIs" priority="9" stopIfTrue="1" operator="lessThanOrEqual">
      <formula>I24</formula>
    </cfRule>
    <cfRule type="cellIs" dxfId="43" priority="10" stopIfTrue="1" operator="lessThan">
      <formula>$B$8</formula>
    </cfRule>
  </conditionalFormatting>
  <conditionalFormatting sqref="B31">
    <cfRule type="cellIs" priority="5" stopIfTrue="1" operator="lessThanOrEqual">
      <formula>B32</formula>
    </cfRule>
    <cfRule type="cellIs" dxfId="42" priority="6" stopIfTrue="1" operator="lessThan">
      <formula>$B$8</formula>
    </cfRule>
  </conditionalFormatting>
  <conditionalFormatting sqref="I25">
    <cfRule type="cellIs" priority="3" stopIfTrue="1" operator="lessThanOrEqual">
      <formula>I26</formula>
    </cfRule>
    <cfRule type="cellIs" dxfId="41" priority="4" stopIfTrue="1" operator="lessThan">
      <formula>$B$8</formula>
    </cfRule>
  </conditionalFormatting>
  <conditionalFormatting sqref="U26">
    <cfRule type="cellIs" priority="1" stopIfTrue="1" operator="lessThanOrEqual">
      <formula>U27</formula>
    </cfRule>
    <cfRule type="cellIs" dxfId="40" priority="2" stopIfTrue="1" operator="lessThan">
      <formula>$B$8</formula>
    </cfRule>
  </conditionalFormatting>
  <printOptions horizontalCentered="1" verticalCentered="1"/>
  <pageMargins left="0" right="0" top="0" bottom="0" header="0.5" footer="0.5"/>
  <pageSetup paperSize="8" scale="53" fitToHeight="2" orientation="landscape" r:id="rId5"/>
  <headerFooter alignWithMargins="0"/>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1"/>
    <pageSetUpPr fitToPage="1"/>
  </sheetPr>
  <dimension ref="A1:AQ1926"/>
  <sheetViews>
    <sheetView showGridLines="0" zoomScale="70" zoomScaleNormal="70" zoomScaleSheetLayoutView="48" workbookViewId="0">
      <pane xSplit="3" ySplit="2" topLeftCell="D3" activePane="bottomRight" state="frozen"/>
      <selection pane="topRight" activeCell="D1" sqref="D1"/>
      <selection pane="bottomLeft" activeCell="A3" sqref="A3"/>
      <selection pane="bottomRight" activeCell="G5" sqref="G5:G6"/>
    </sheetView>
  </sheetViews>
  <sheetFormatPr defaultRowHeight="15.75" x14ac:dyDescent="0.2"/>
  <cols>
    <col min="1" max="1" width="8.85546875" style="2" customWidth="1"/>
    <col min="2" max="2" width="37.140625" style="22" customWidth="1"/>
    <col min="3" max="3" width="25.7109375" style="3" customWidth="1"/>
    <col min="4" max="4" width="7.5703125" style="3" customWidth="1"/>
    <col min="5" max="5" width="6.42578125" style="37" customWidth="1"/>
    <col min="6" max="6" width="11.85546875" style="4" customWidth="1"/>
    <col min="7" max="7" width="9.5703125" style="18" customWidth="1"/>
    <col min="8" max="8" width="16.140625" style="5" customWidth="1"/>
    <col min="9" max="9" width="9.42578125" style="43" customWidth="1"/>
    <col min="10" max="10" width="12.7109375" style="4" customWidth="1"/>
    <col min="11" max="11" width="4.7109375" style="43" customWidth="1"/>
    <col min="12" max="12" width="13" style="4" customWidth="1"/>
    <col min="13" max="13" width="4.7109375" style="43" customWidth="1"/>
    <col min="14" max="14" width="14.28515625" style="4" customWidth="1"/>
    <col min="15" max="15" width="4.7109375" style="43" customWidth="1"/>
    <col min="16" max="16" width="14" style="4" customWidth="1"/>
    <col min="17" max="17" width="4.7109375" style="43" customWidth="1"/>
    <col min="18" max="18" width="12.7109375" style="264" customWidth="1"/>
    <col min="19" max="19" width="4.7109375" style="43" customWidth="1"/>
    <col min="20" max="20" width="13" style="264" customWidth="1"/>
    <col min="21" max="21" width="4.7109375" style="43" customWidth="1"/>
    <col min="22" max="22" width="14.28515625" style="264" customWidth="1"/>
    <col min="23" max="23" width="4.7109375" style="43" customWidth="1"/>
    <col min="24" max="24" width="14" style="264" customWidth="1"/>
    <col min="25" max="25" width="4.7109375" style="43" customWidth="1"/>
    <col min="26" max="26" width="14.28515625" style="4" customWidth="1"/>
    <col min="27" max="27" width="4.7109375" style="43" customWidth="1"/>
    <col min="28" max="28" width="13.28515625" style="4" customWidth="1"/>
    <col min="29" max="29" width="4.7109375" style="43" customWidth="1"/>
    <col min="30" max="30" width="14.28515625" style="4" customWidth="1"/>
    <col min="31" max="31" width="4.7109375" style="43" customWidth="1"/>
    <col min="32" max="32" width="13.28515625" style="4" customWidth="1"/>
    <col min="33" max="33" width="6" style="43" customWidth="1"/>
    <col min="34" max="34" width="13.85546875" style="18" customWidth="1"/>
    <col min="35" max="37" width="13.85546875" style="118" customWidth="1"/>
    <col min="38" max="38" width="18.5703125" style="118" customWidth="1"/>
    <col min="39" max="39" width="9.140625" style="1"/>
    <col min="41" max="16384" width="9.140625" style="1"/>
  </cols>
  <sheetData>
    <row r="1" spans="1:43" s="10" customFormat="1" ht="96" customHeight="1" x14ac:dyDescent="0.2">
      <c r="A1" s="7" t="s">
        <v>11</v>
      </c>
      <c r="B1" s="8" t="s">
        <v>58</v>
      </c>
      <c r="C1" s="8" t="s">
        <v>4</v>
      </c>
      <c r="D1" s="7" t="s">
        <v>52</v>
      </c>
      <c r="E1" s="34" t="s">
        <v>5</v>
      </c>
      <c r="F1" s="8" t="s">
        <v>71</v>
      </c>
      <c r="G1" s="9" t="s">
        <v>69</v>
      </c>
      <c r="H1" s="67" t="s">
        <v>59</v>
      </c>
      <c r="I1" s="38" t="s">
        <v>6</v>
      </c>
      <c r="J1" s="8" t="s">
        <v>25</v>
      </c>
      <c r="K1" s="38" t="s">
        <v>6</v>
      </c>
      <c r="L1" s="8" t="s">
        <v>216</v>
      </c>
      <c r="M1" s="38" t="s">
        <v>6</v>
      </c>
      <c r="N1" s="8" t="s">
        <v>214</v>
      </c>
      <c r="O1" s="38" t="s">
        <v>6</v>
      </c>
      <c r="P1" s="67" t="s">
        <v>29</v>
      </c>
      <c r="Q1" s="38" t="s">
        <v>6</v>
      </c>
      <c r="R1" s="8" t="s">
        <v>25</v>
      </c>
      <c r="S1" s="38" t="s">
        <v>6</v>
      </c>
      <c r="T1" s="8" t="s">
        <v>217</v>
      </c>
      <c r="U1" s="38" t="s">
        <v>6</v>
      </c>
      <c r="V1" s="8" t="s">
        <v>215</v>
      </c>
      <c r="W1" s="38" t="s">
        <v>6</v>
      </c>
      <c r="X1" s="67" t="s">
        <v>29</v>
      </c>
      <c r="Y1" s="38" t="s">
        <v>6</v>
      </c>
      <c r="Z1" s="8" t="s">
        <v>20</v>
      </c>
      <c r="AA1" s="38" t="s">
        <v>6</v>
      </c>
      <c r="AB1" s="8" t="s">
        <v>30</v>
      </c>
      <c r="AC1" s="38" t="s">
        <v>6</v>
      </c>
      <c r="AD1" s="67" t="s">
        <v>31</v>
      </c>
      <c r="AE1" s="38" t="s">
        <v>6</v>
      </c>
      <c r="AF1" s="8" t="s">
        <v>27</v>
      </c>
      <c r="AG1" s="38" t="s">
        <v>7</v>
      </c>
      <c r="AH1" s="113" t="s">
        <v>32</v>
      </c>
      <c r="AI1" s="117" t="s">
        <v>72</v>
      </c>
      <c r="AJ1" s="117" t="s">
        <v>56</v>
      </c>
      <c r="AK1" s="117" t="s">
        <v>57</v>
      </c>
      <c r="AL1" s="117" t="s">
        <v>73</v>
      </c>
    </row>
    <row r="2" spans="1:43" s="10" customFormat="1" ht="15.75" customHeight="1" thickBot="1" x14ac:dyDescent="0.25">
      <c r="A2" s="11">
        <v>1</v>
      </c>
      <c r="B2" s="87">
        <f ca="1">NOW()</f>
        <v>41590.505301851852</v>
      </c>
      <c r="C2" s="11">
        <v>3</v>
      </c>
      <c r="D2" s="11">
        <v>4</v>
      </c>
      <c r="E2" s="11">
        <v>5</v>
      </c>
      <c r="F2" s="11">
        <v>9</v>
      </c>
      <c r="G2" s="11">
        <v>10</v>
      </c>
      <c r="H2" s="68">
        <v>11</v>
      </c>
      <c r="I2" s="39"/>
      <c r="J2" s="11">
        <v>12</v>
      </c>
      <c r="K2" s="39"/>
      <c r="L2" s="11">
        <v>13</v>
      </c>
      <c r="M2" s="39"/>
      <c r="N2" s="11">
        <v>14</v>
      </c>
      <c r="O2" s="39"/>
      <c r="P2" s="68">
        <v>15</v>
      </c>
      <c r="Q2" s="39"/>
      <c r="R2" s="11">
        <v>12</v>
      </c>
      <c r="S2" s="39"/>
      <c r="T2" s="11">
        <v>13</v>
      </c>
      <c r="U2" s="39"/>
      <c r="V2" s="11">
        <v>14</v>
      </c>
      <c r="W2" s="39"/>
      <c r="X2" s="68">
        <v>15</v>
      </c>
      <c r="Y2" s="39"/>
      <c r="Z2" s="11">
        <v>16</v>
      </c>
      <c r="AA2" s="39"/>
      <c r="AB2" s="11">
        <v>17</v>
      </c>
      <c r="AC2" s="39"/>
      <c r="AD2" s="68">
        <v>18</v>
      </c>
      <c r="AE2" s="39"/>
      <c r="AF2" s="11">
        <v>19</v>
      </c>
      <c r="AG2" s="39"/>
      <c r="AH2" s="114">
        <v>20</v>
      </c>
      <c r="AI2" s="123"/>
      <c r="AJ2" s="123"/>
      <c r="AK2" s="123"/>
      <c r="AL2" s="123"/>
      <c r="AM2" s="6"/>
      <c r="AO2" s="6"/>
      <c r="AP2" s="6"/>
      <c r="AQ2" s="6"/>
    </row>
    <row r="3" spans="1:43" s="10" customFormat="1" ht="15.75" customHeight="1" x14ac:dyDescent="0.2">
      <c r="A3" s="50"/>
      <c r="B3" s="226"/>
      <c r="C3" s="50"/>
      <c r="D3" s="50"/>
      <c r="E3" s="50"/>
      <c r="F3" s="50"/>
      <c r="G3" s="50"/>
      <c r="H3" s="59"/>
      <c r="I3" s="51"/>
      <c r="J3" s="50"/>
      <c r="K3" s="51"/>
      <c r="L3" s="50"/>
      <c r="M3" s="51"/>
      <c r="N3" s="50"/>
      <c r="O3" s="51"/>
      <c r="P3" s="59"/>
      <c r="Q3" s="51"/>
      <c r="R3" s="50"/>
      <c r="S3" s="51"/>
      <c r="T3" s="50"/>
      <c r="U3" s="51"/>
      <c r="V3" s="50"/>
      <c r="W3" s="51"/>
      <c r="X3" s="59"/>
      <c r="Y3" s="51"/>
      <c r="Z3" s="50"/>
      <c r="AA3" s="51"/>
      <c r="AB3" s="50"/>
      <c r="AC3" s="51"/>
      <c r="AD3" s="59"/>
      <c r="AE3" s="51"/>
      <c r="AF3" s="50"/>
      <c r="AG3" s="51"/>
      <c r="AH3" s="227"/>
      <c r="AI3" s="228"/>
      <c r="AL3" s="229"/>
      <c r="AM3" s="6"/>
      <c r="AO3" s="6"/>
      <c r="AP3" s="6"/>
      <c r="AQ3" s="6"/>
    </row>
    <row r="4" spans="1:43" s="10" customFormat="1" ht="15.75" customHeight="1" x14ac:dyDescent="0.2">
      <c r="A4" s="50"/>
      <c r="B4" s="226"/>
      <c r="C4" s="50"/>
      <c r="D4" s="50"/>
      <c r="E4" s="50"/>
      <c r="F4" s="50"/>
      <c r="G4" s="50"/>
      <c r="H4" s="59"/>
      <c r="I4" s="51"/>
      <c r="J4" s="50"/>
      <c r="K4" s="51"/>
      <c r="L4" s="50"/>
      <c r="M4" s="51"/>
      <c r="N4" s="50"/>
      <c r="O4" s="51"/>
      <c r="P4" s="59"/>
      <c r="Q4" s="51"/>
      <c r="R4" s="50"/>
      <c r="S4" s="51"/>
      <c r="T4" s="50"/>
      <c r="U4" s="51"/>
      <c r="V4" s="50"/>
      <c r="W4" s="51"/>
      <c r="X4" s="59"/>
      <c r="Y4" s="51"/>
      <c r="Z4" s="50"/>
      <c r="AA4" s="51"/>
      <c r="AB4" s="50"/>
      <c r="AC4" s="51"/>
      <c r="AD4" s="59"/>
      <c r="AE4" s="51"/>
      <c r="AF4" s="50"/>
      <c r="AG4" s="51"/>
      <c r="AH4" s="227"/>
      <c r="AI4" s="228"/>
      <c r="AL4" s="229"/>
      <c r="AM4" s="6"/>
      <c r="AO4" s="6"/>
      <c r="AP4" s="6"/>
      <c r="AQ4" s="6"/>
    </row>
    <row r="5" spans="1:43" ht="22.5" customHeight="1" x14ac:dyDescent="0.2">
      <c r="A5" s="12" t="s">
        <v>1</v>
      </c>
      <c r="B5" s="306" t="s">
        <v>218</v>
      </c>
      <c r="C5" s="279" t="s">
        <v>219</v>
      </c>
      <c r="D5" s="279" t="s">
        <v>121</v>
      </c>
      <c r="E5" s="279" t="s">
        <v>171</v>
      </c>
      <c r="F5" s="265" t="s">
        <v>2</v>
      </c>
      <c r="G5" s="267" t="s">
        <v>12</v>
      </c>
      <c r="H5" s="205">
        <v>41593</v>
      </c>
      <c r="I5" s="40">
        <v>14</v>
      </c>
      <c r="J5" s="205">
        <f>H5+I5</f>
        <v>41607</v>
      </c>
      <c r="K5" s="40">
        <v>4</v>
      </c>
      <c r="L5" s="205">
        <f>J5+K5</f>
        <v>41611</v>
      </c>
      <c r="M5" s="40">
        <v>84</v>
      </c>
      <c r="N5" s="205">
        <f>L5+M5</f>
        <v>41695</v>
      </c>
      <c r="O5" s="40">
        <v>51</v>
      </c>
      <c r="P5" s="205">
        <f>N5+O5</f>
        <v>41746</v>
      </c>
      <c r="Q5" s="40">
        <v>14</v>
      </c>
      <c r="R5" s="205">
        <f>P5+Q5</f>
        <v>41760</v>
      </c>
      <c r="S5" s="40">
        <v>7</v>
      </c>
      <c r="T5" s="205">
        <f>R5+S5</f>
        <v>41767</v>
      </c>
      <c r="U5" s="40">
        <v>46</v>
      </c>
      <c r="V5" s="205">
        <f>T5+U5</f>
        <v>41813</v>
      </c>
      <c r="W5" s="40">
        <v>35</v>
      </c>
      <c r="X5" s="205">
        <f>V5+W5</f>
        <v>41848</v>
      </c>
      <c r="Y5" s="40">
        <v>14</v>
      </c>
      <c r="Z5" s="205">
        <f>X5+Y5</f>
        <v>41862</v>
      </c>
      <c r="AA5" s="40">
        <v>4</v>
      </c>
      <c r="AB5" s="205">
        <f>Z5+AA5</f>
        <v>41866</v>
      </c>
      <c r="AC5" s="40">
        <v>10</v>
      </c>
      <c r="AD5" s="205">
        <f>AB5+AC5</f>
        <v>41876</v>
      </c>
      <c r="AE5" s="40">
        <v>30</v>
      </c>
      <c r="AF5" s="205">
        <f>AD5+AE5</f>
        <v>41906</v>
      </c>
      <c r="AG5" s="40">
        <v>365</v>
      </c>
      <c r="AH5" s="205">
        <f>AF5+AG5</f>
        <v>42271</v>
      </c>
      <c r="AI5" s="124"/>
      <c r="AJ5" s="15"/>
      <c r="AK5" s="15"/>
      <c r="AL5" s="309"/>
      <c r="AN5" s="1"/>
    </row>
    <row r="6" spans="1:43" s="6" customFormat="1" ht="22.5" customHeight="1" x14ac:dyDescent="0.2">
      <c r="A6" s="13" t="s">
        <v>0</v>
      </c>
      <c r="B6" s="307"/>
      <c r="C6" s="280"/>
      <c r="D6" s="280"/>
      <c r="E6" s="280"/>
      <c r="F6" s="266"/>
      <c r="G6" s="268"/>
      <c r="H6" s="62"/>
      <c r="I6" s="40"/>
      <c r="J6" s="205"/>
      <c r="K6" s="40"/>
      <c r="L6" s="205"/>
      <c r="M6" s="40"/>
      <c r="N6" s="205"/>
      <c r="O6" s="40"/>
      <c r="P6" s="62"/>
      <c r="Q6" s="40"/>
      <c r="R6" s="205"/>
      <c r="S6" s="40"/>
      <c r="T6" s="205"/>
      <c r="U6" s="40"/>
      <c r="V6" s="205"/>
      <c r="W6" s="40"/>
      <c r="X6" s="62"/>
      <c r="Y6" s="40"/>
      <c r="Z6" s="62"/>
      <c r="AA6" s="40"/>
      <c r="AB6" s="62"/>
      <c r="AC6" s="40"/>
      <c r="AD6" s="62"/>
      <c r="AE6" s="40"/>
      <c r="AF6" s="62"/>
      <c r="AG6" s="40"/>
      <c r="AH6" s="62"/>
      <c r="AI6" s="125"/>
      <c r="AJ6" s="126"/>
      <c r="AK6" s="126"/>
      <c r="AL6" s="309"/>
    </row>
    <row r="7" spans="1:43" s="6" customFormat="1" ht="21" customHeight="1" x14ac:dyDescent="0.2">
      <c r="A7" s="13"/>
      <c r="B7" s="196"/>
      <c r="C7" s="30"/>
      <c r="D7" s="60"/>
      <c r="E7" s="29"/>
      <c r="F7" s="28"/>
      <c r="G7" s="31"/>
      <c r="H7" s="66"/>
      <c r="I7" s="40"/>
      <c r="J7" s="14"/>
      <c r="K7" s="40"/>
      <c r="L7" s="14"/>
      <c r="M7" s="40"/>
      <c r="N7" s="14"/>
      <c r="O7" s="40"/>
      <c r="P7" s="66"/>
      <c r="Q7" s="40"/>
      <c r="R7" s="14"/>
      <c r="S7" s="40"/>
      <c r="T7" s="14"/>
      <c r="U7" s="40"/>
      <c r="V7" s="14"/>
      <c r="W7" s="40"/>
      <c r="X7" s="66"/>
      <c r="Y7" s="40"/>
      <c r="Z7" s="14"/>
      <c r="AA7" s="40"/>
      <c r="AB7" s="14"/>
      <c r="AC7" s="40"/>
      <c r="AD7" s="66"/>
      <c r="AE7" s="40"/>
      <c r="AF7" s="14"/>
      <c r="AG7" s="40"/>
      <c r="AH7" s="116"/>
      <c r="AI7" s="128"/>
      <c r="AJ7" s="14"/>
      <c r="AK7" s="14"/>
      <c r="AL7" s="129"/>
    </row>
    <row r="8" spans="1:43" s="6" customFormat="1" ht="15.75" customHeight="1" x14ac:dyDescent="0.2">
      <c r="A8" s="12" t="s">
        <v>1</v>
      </c>
      <c r="B8" s="274"/>
      <c r="C8" s="272"/>
      <c r="D8" s="272"/>
      <c r="E8" s="166"/>
      <c r="F8" s="265" t="s">
        <v>2</v>
      </c>
      <c r="G8" s="267" t="s">
        <v>12</v>
      </c>
      <c r="H8" s="62"/>
      <c r="I8" s="40"/>
      <c r="J8" s="15"/>
      <c r="K8" s="40"/>
      <c r="L8" s="15"/>
      <c r="M8" s="40"/>
      <c r="N8" s="15"/>
      <c r="O8" s="40"/>
      <c r="P8" s="62"/>
      <c r="Q8" s="40"/>
      <c r="R8" s="15"/>
      <c r="S8" s="40"/>
      <c r="T8" s="15"/>
      <c r="U8" s="40"/>
      <c r="V8" s="15"/>
      <c r="W8" s="40"/>
      <c r="X8" s="62"/>
      <c r="Y8" s="40"/>
      <c r="Z8" s="15"/>
      <c r="AA8" s="40"/>
      <c r="AB8" s="15"/>
      <c r="AC8" s="40"/>
      <c r="AD8" s="62"/>
      <c r="AE8" s="40"/>
      <c r="AF8" s="15"/>
      <c r="AG8" s="40"/>
      <c r="AH8" s="115"/>
      <c r="AI8" s="124"/>
      <c r="AJ8" s="15"/>
      <c r="AK8" s="15"/>
      <c r="AL8" s="127"/>
    </row>
    <row r="9" spans="1:43" s="6" customFormat="1" ht="15.75" customHeight="1" x14ac:dyDescent="0.2">
      <c r="A9" s="13" t="s">
        <v>0</v>
      </c>
      <c r="B9" s="275"/>
      <c r="C9" s="273"/>
      <c r="D9" s="273"/>
      <c r="E9" s="166"/>
      <c r="F9" s="266"/>
      <c r="G9" s="268"/>
      <c r="H9" s="66"/>
      <c r="I9" s="40"/>
      <c r="J9" s="14"/>
      <c r="K9" s="40"/>
      <c r="L9" s="14"/>
      <c r="M9" s="40"/>
      <c r="N9" s="14"/>
      <c r="O9" s="40"/>
      <c r="P9" s="66"/>
      <c r="Q9" s="40"/>
      <c r="R9" s="14"/>
      <c r="S9" s="40"/>
      <c r="T9" s="14"/>
      <c r="U9" s="40"/>
      <c r="V9" s="14"/>
      <c r="W9" s="40"/>
      <c r="X9" s="66"/>
      <c r="Y9" s="40"/>
      <c r="Z9" s="14"/>
      <c r="AA9" s="40"/>
      <c r="AB9" s="14"/>
      <c r="AC9" s="40"/>
      <c r="AD9" s="66"/>
      <c r="AE9" s="40"/>
      <c r="AF9" s="14"/>
      <c r="AG9" s="40"/>
      <c r="AH9" s="116"/>
      <c r="AI9" s="128"/>
      <c r="AJ9" s="14"/>
      <c r="AK9" s="14"/>
      <c r="AL9" s="129"/>
    </row>
    <row r="10" spans="1:43" s="6" customFormat="1" ht="21" customHeight="1" x14ac:dyDescent="0.2">
      <c r="A10" s="13"/>
      <c r="B10" s="196"/>
      <c r="C10" s="30"/>
      <c r="D10" s="60"/>
      <c r="E10" s="29"/>
      <c r="F10" s="28"/>
      <c r="G10" s="31"/>
      <c r="H10" s="66"/>
      <c r="I10" s="40"/>
      <c r="J10" s="14"/>
      <c r="K10" s="40"/>
      <c r="L10" s="14"/>
      <c r="M10" s="40"/>
      <c r="N10" s="14"/>
      <c r="O10" s="40"/>
      <c r="P10" s="66"/>
      <c r="Q10" s="40"/>
      <c r="R10" s="14"/>
      <c r="S10" s="40"/>
      <c r="T10" s="14"/>
      <c r="U10" s="40"/>
      <c r="V10" s="14"/>
      <c r="W10" s="40"/>
      <c r="X10" s="66"/>
      <c r="Y10" s="40"/>
      <c r="Z10" s="14"/>
      <c r="AA10" s="40"/>
      <c r="AB10" s="14"/>
      <c r="AC10" s="40"/>
      <c r="AD10" s="66"/>
      <c r="AE10" s="40"/>
      <c r="AF10" s="14"/>
      <c r="AG10" s="40"/>
      <c r="AH10" s="116"/>
      <c r="AI10" s="128"/>
      <c r="AJ10" s="14"/>
      <c r="AK10" s="14"/>
      <c r="AL10" s="129"/>
    </row>
    <row r="11" spans="1:43" s="6" customFormat="1" ht="15.75" customHeight="1" x14ac:dyDescent="0.2">
      <c r="A11" s="12"/>
      <c r="B11" s="277"/>
      <c r="C11" s="272"/>
      <c r="D11" s="272"/>
      <c r="E11" s="29"/>
      <c r="F11" s="265" t="s">
        <v>2</v>
      </c>
      <c r="G11" s="267" t="s">
        <v>12</v>
      </c>
      <c r="H11" s="62"/>
      <c r="I11" s="40"/>
      <c r="J11" s="15"/>
      <c r="K11" s="40"/>
      <c r="L11" s="15"/>
      <c r="M11" s="40"/>
      <c r="N11" s="15"/>
      <c r="O11" s="40"/>
      <c r="P11" s="62"/>
      <c r="Q11" s="40"/>
      <c r="R11" s="15"/>
      <c r="S11" s="40"/>
      <c r="T11" s="15"/>
      <c r="U11" s="40"/>
      <c r="V11" s="15"/>
      <c r="W11" s="40"/>
      <c r="X11" s="62"/>
      <c r="Y11" s="40"/>
      <c r="Z11" s="15"/>
      <c r="AA11" s="40"/>
      <c r="AB11" s="15"/>
      <c r="AC11" s="40"/>
      <c r="AD11" s="62"/>
      <c r="AE11" s="40"/>
      <c r="AF11" s="15"/>
      <c r="AG11" s="40"/>
      <c r="AH11" s="115"/>
      <c r="AI11" s="124"/>
      <c r="AJ11" s="15"/>
      <c r="AK11" s="15"/>
      <c r="AL11" s="127"/>
    </row>
    <row r="12" spans="1:43" s="6" customFormat="1" ht="15.75" customHeight="1" x14ac:dyDescent="0.2">
      <c r="A12" s="13" t="s">
        <v>0</v>
      </c>
      <c r="B12" s="278"/>
      <c r="C12" s="273"/>
      <c r="D12" s="273"/>
      <c r="E12" s="29"/>
      <c r="F12" s="266"/>
      <c r="G12" s="268"/>
      <c r="H12" s="66"/>
      <c r="I12" s="40"/>
      <c r="J12" s="14"/>
      <c r="K12" s="40"/>
      <c r="L12" s="14"/>
      <c r="M12" s="40"/>
      <c r="N12" s="14"/>
      <c r="O12" s="40"/>
      <c r="P12" s="66"/>
      <c r="Q12" s="40"/>
      <c r="R12" s="14"/>
      <c r="S12" s="40"/>
      <c r="T12" s="14"/>
      <c r="U12" s="40"/>
      <c r="V12" s="14"/>
      <c r="W12" s="40"/>
      <c r="X12" s="66"/>
      <c r="Y12" s="40"/>
      <c r="Z12" s="14"/>
      <c r="AA12" s="40"/>
      <c r="AB12" s="14"/>
      <c r="AC12" s="40"/>
      <c r="AD12" s="66"/>
      <c r="AE12" s="40"/>
      <c r="AF12" s="14"/>
      <c r="AG12" s="40"/>
      <c r="AH12" s="116"/>
      <c r="AI12" s="130"/>
      <c r="AJ12" s="131"/>
      <c r="AK12" s="131"/>
      <c r="AL12" s="132"/>
    </row>
    <row r="13" spans="1:43" s="6" customFormat="1" ht="15.75" customHeight="1" x14ac:dyDescent="0.2">
      <c r="A13" s="55"/>
      <c r="B13" s="52"/>
      <c r="C13" s="53"/>
      <c r="D13" s="53"/>
      <c r="E13" s="54"/>
      <c r="F13" s="32"/>
      <c r="G13" s="48"/>
      <c r="H13" s="19"/>
      <c r="I13" s="49"/>
      <c r="J13" s="19"/>
      <c r="K13" s="49"/>
      <c r="L13" s="19"/>
      <c r="M13" s="49"/>
      <c r="N13" s="19"/>
      <c r="O13" s="49"/>
      <c r="P13" s="19"/>
      <c r="Q13" s="49"/>
      <c r="R13" s="19"/>
      <c r="S13" s="49"/>
      <c r="T13" s="19"/>
      <c r="U13" s="49"/>
      <c r="V13" s="19"/>
      <c r="W13" s="49"/>
      <c r="X13" s="19"/>
      <c r="Y13" s="49"/>
      <c r="Z13" s="19"/>
      <c r="AA13" s="49"/>
      <c r="AB13" s="19"/>
      <c r="AC13" s="49"/>
      <c r="AD13" s="19"/>
      <c r="AE13" s="49"/>
      <c r="AF13" s="19"/>
      <c r="AG13" s="49"/>
      <c r="AH13" s="19"/>
      <c r="AI13" s="19"/>
      <c r="AJ13" s="19"/>
      <c r="AK13" s="19"/>
      <c r="AL13" s="19"/>
    </row>
    <row r="14" spans="1:43" ht="15.75" customHeight="1" x14ac:dyDescent="0.2">
      <c r="A14" s="4"/>
      <c r="B14" s="76" t="s">
        <v>119</v>
      </c>
      <c r="C14" s="73"/>
      <c r="D14" s="56"/>
      <c r="F14" s="32"/>
      <c r="G14" s="75" t="s">
        <v>42</v>
      </c>
      <c r="H14" s="6"/>
      <c r="I14" s="88" t="s">
        <v>8</v>
      </c>
      <c r="J14" s="6"/>
      <c r="K14" s="32"/>
      <c r="L14" s="32"/>
      <c r="M14" s="32"/>
      <c r="N14" s="32"/>
      <c r="O14" s="32"/>
      <c r="P14" s="32"/>
      <c r="Q14" s="32"/>
      <c r="R14" s="6"/>
      <c r="S14" s="32"/>
      <c r="T14" s="32"/>
      <c r="U14" s="32"/>
      <c r="V14" s="32"/>
      <c r="W14" s="32"/>
      <c r="X14" s="32"/>
      <c r="Y14" s="32"/>
      <c r="Z14" s="32"/>
      <c r="AA14" s="32"/>
      <c r="AB14" s="32"/>
      <c r="AC14" s="32"/>
      <c r="AD14" s="32"/>
      <c r="AE14" s="32"/>
      <c r="AF14" s="32"/>
      <c r="AG14" s="32"/>
      <c r="AH14" s="32"/>
      <c r="AI14" s="32"/>
      <c r="AJ14" s="32"/>
      <c r="AK14" s="32"/>
      <c r="AL14" s="32"/>
      <c r="AN14" s="1"/>
    </row>
    <row r="15" spans="1:43" s="6" customFormat="1" ht="15.75" customHeight="1" x14ac:dyDescent="0.2">
      <c r="A15" s="4"/>
      <c r="B15" s="77" t="s">
        <v>120</v>
      </c>
      <c r="C15" s="74"/>
      <c r="D15" s="5"/>
      <c r="E15" s="35"/>
      <c r="F15" s="32"/>
      <c r="G15" s="92" t="s">
        <v>44</v>
      </c>
      <c r="H15" s="93"/>
      <c r="I15" s="89" t="s">
        <v>43</v>
      </c>
      <c r="J15" s="89"/>
      <c r="K15" s="22" t="s">
        <v>45</v>
      </c>
      <c r="L15" s="32"/>
      <c r="M15" s="32"/>
      <c r="N15" s="32"/>
      <c r="O15" s="32"/>
      <c r="P15" s="32"/>
      <c r="Q15" s="32"/>
      <c r="R15" s="89"/>
      <c r="S15" s="22"/>
      <c r="T15" s="32"/>
      <c r="U15" s="32"/>
      <c r="V15" s="32"/>
      <c r="W15" s="32"/>
      <c r="X15" s="32"/>
      <c r="Y15" s="32"/>
      <c r="Z15" s="32"/>
      <c r="AA15" s="32"/>
      <c r="AB15" s="32"/>
      <c r="AC15" s="32"/>
      <c r="AD15" s="32"/>
      <c r="AE15" s="32"/>
      <c r="AF15" s="32"/>
      <c r="AG15" s="32"/>
      <c r="AH15" s="32"/>
      <c r="AI15" s="32"/>
      <c r="AJ15" s="32"/>
      <c r="AK15" s="32"/>
      <c r="AL15" s="32"/>
    </row>
    <row r="16" spans="1:43" s="6" customFormat="1" ht="15.75" customHeight="1" x14ac:dyDescent="0.2">
      <c r="A16" s="4"/>
      <c r="B16" s="197" t="s">
        <v>144</v>
      </c>
      <c r="C16" s="5"/>
      <c r="D16" s="5"/>
      <c r="E16" s="35"/>
      <c r="H16" s="32"/>
      <c r="I16" s="94" t="s">
        <v>46</v>
      </c>
      <c r="K16" s="22"/>
      <c r="L16" s="32"/>
      <c r="M16" s="32"/>
      <c r="N16" s="32"/>
      <c r="O16" s="32"/>
      <c r="P16" s="32"/>
      <c r="Q16" s="32"/>
      <c r="S16" s="22"/>
      <c r="T16" s="32"/>
      <c r="U16" s="32"/>
      <c r="V16" s="32"/>
      <c r="W16" s="32"/>
      <c r="X16" s="32"/>
      <c r="Y16" s="32"/>
      <c r="Z16" s="32"/>
      <c r="AA16" s="32"/>
      <c r="AB16" s="32"/>
      <c r="AC16" s="32"/>
      <c r="AD16" s="32"/>
      <c r="AE16" s="32"/>
      <c r="AF16" s="32"/>
      <c r="AG16" s="32"/>
      <c r="AH16" s="32"/>
      <c r="AI16" s="32"/>
      <c r="AJ16" s="32"/>
      <c r="AK16" s="32"/>
      <c r="AL16" s="32"/>
    </row>
    <row r="17" spans="1:40" ht="15.75" customHeight="1" x14ac:dyDescent="0.2">
      <c r="A17" s="4"/>
      <c r="B17" s="3"/>
      <c r="C17" s="56"/>
      <c r="D17" s="56"/>
      <c r="F17" s="32"/>
      <c r="G17" s="75"/>
      <c r="H17" s="6"/>
      <c r="I17" s="88"/>
      <c r="J17" s="6"/>
      <c r="K17" s="32"/>
      <c r="L17" s="32"/>
      <c r="M17" s="32"/>
      <c r="N17" s="32"/>
      <c r="O17" s="32"/>
      <c r="P17" s="32"/>
      <c r="Q17" s="32"/>
      <c r="R17" s="6"/>
      <c r="S17" s="32"/>
      <c r="T17" s="32"/>
      <c r="U17" s="32"/>
      <c r="V17" s="32"/>
      <c r="W17" s="32"/>
      <c r="X17" s="32"/>
      <c r="Y17" s="32"/>
      <c r="Z17" s="32"/>
      <c r="AA17" s="32"/>
      <c r="AB17" s="32"/>
      <c r="AC17" s="32"/>
      <c r="AD17" s="32"/>
      <c r="AE17" s="32"/>
      <c r="AF17" s="32"/>
      <c r="AG17" s="32"/>
      <c r="AH17" s="32"/>
      <c r="AI17" s="32"/>
      <c r="AJ17" s="32"/>
      <c r="AK17" s="32"/>
      <c r="AL17" s="32"/>
      <c r="AN17" s="1"/>
    </row>
    <row r="18" spans="1:40" s="6" customFormat="1" ht="15.75" customHeight="1" x14ac:dyDescent="0.2">
      <c r="A18" s="4" t="s">
        <v>136</v>
      </c>
      <c r="B18" s="195"/>
      <c r="C18" s="5"/>
      <c r="D18" s="5"/>
      <c r="E18" s="35"/>
      <c r="F18" s="32"/>
      <c r="G18" s="92"/>
      <c r="H18" s="93"/>
      <c r="I18" s="89"/>
      <c r="J18" s="89"/>
      <c r="K18" s="22"/>
      <c r="L18" s="32"/>
      <c r="M18" s="32"/>
      <c r="N18" s="32"/>
      <c r="O18" s="32"/>
      <c r="P18" s="32"/>
      <c r="Q18" s="32"/>
      <c r="R18" s="89"/>
      <c r="S18" s="22"/>
      <c r="T18" s="32"/>
      <c r="U18" s="32"/>
      <c r="V18" s="32"/>
      <c r="W18" s="32"/>
      <c r="X18" s="32"/>
      <c r="Y18" s="32"/>
      <c r="Z18" s="32"/>
      <c r="AA18" s="32"/>
      <c r="AB18" s="32"/>
      <c r="AC18" s="32"/>
      <c r="AD18" s="32"/>
      <c r="AE18" s="32"/>
      <c r="AF18" s="32"/>
      <c r="AG18" s="32"/>
      <c r="AH18" s="32"/>
      <c r="AI18" s="32"/>
      <c r="AJ18" s="32"/>
      <c r="AK18" s="32"/>
      <c r="AL18" s="32"/>
    </row>
    <row r="19" spans="1:40" s="6" customFormat="1" ht="15.75" customHeight="1" x14ac:dyDescent="0.2">
      <c r="A19" s="308"/>
      <c r="B19" s="308"/>
      <c r="C19" s="308"/>
      <c r="D19" s="5"/>
      <c r="E19" s="35"/>
      <c r="H19" s="32"/>
      <c r="I19" s="94"/>
      <c r="K19" s="22"/>
      <c r="L19" s="32"/>
      <c r="M19" s="32"/>
      <c r="N19" s="32"/>
      <c r="O19" s="32"/>
      <c r="P19" s="32"/>
      <c r="Q19" s="32"/>
      <c r="S19" s="22"/>
      <c r="T19" s="32"/>
      <c r="U19" s="32"/>
      <c r="V19" s="32"/>
      <c r="W19" s="32"/>
      <c r="X19" s="32"/>
      <c r="Y19" s="32"/>
      <c r="Z19" s="32"/>
      <c r="AA19" s="32"/>
      <c r="AB19" s="32"/>
      <c r="AC19" s="32"/>
      <c r="AD19" s="32"/>
      <c r="AE19" s="32"/>
      <c r="AF19" s="32"/>
      <c r="AG19" s="32"/>
      <c r="AH19" s="32"/>
      <c r="AI19" s="32"/>
      <c r="AJ19" s="32"/>
      <c r="AK19" s="32"/>
      <c r="AL19" s="32"/>
    </row>
    <row r="20" spans="1:40" s="6" customFormat="1" ht="15.75" customHeight="1" x14ac:dyDescent="0.2">
      <c r="A20" s="308"/>
      <c r="B20" s="308"/>
      <c r="C20" s="308"/>
      <c r="D20" s="5"/>
      <c r="E20" s="35"/>
      <c r="G20" s="22"/>
      <c r="H20" s="32"/>
      <c r="I20" s="32"/>
      <c r="J20" s="32"/>
      <c r="K20" s="32"/>
      <c r="L20" s="19"/>
      <c r="M20" s="41"/>
      <c r="N20" s="19"/>
      <c r="O20" s="41"/>
      <c r="P20" s="19"/>
      <c r="Q20" s="41"/>
      <c r="R20" s="32"/>
      <c r="S20" s="32"/>
      <c r="T20" s="19"/>
      <c r="U20" s="41"/>
      <c r="V20" s="19"/>
      <c r="W20" s="41"/>
      <c r="X20" s="19"/>
      <c r="Y20" s="41"/>
      <c r="Z20" s="33"/>
      <c r="AA20" s="41"/>
      <c r="AB20" s="33"/>
      <c r="AC20" s="41"/>
      <c r="AD20" s="19"/>
      <c r="AE20" s="41"/>
      <c r="AF20" s="19"/>
      <c r="AG20" s="41"/>
      <c r="AH20" s="19"/>
      <c r="AI20" s="19"/>
      <c r="AJ20" s="19"/>
      <c r="AK20" s="19"/>
      <c r="AL20" s="19"/>
    </row>
    <row r="21" spans="1:40" s="6" customFormat="1" ht="15.75" customHeight="1" x14ac:dyDescent="0.2">
      <c r="A21" s="308"/>
      <c r="B21" s="308"/>
      <c r="C21" s="308"/>
      <c r="D21" s="5"/>
      <c r="E21" s="35"/>
      <c r="G21" s="22"/>
      <c r="H21" s="24"/>
      <c r="I21" s="32"/>
      <c r="J21" s="41"/>
      <c r="K21" s="32"/>
      <c r="L21" s="19"/>
      <c r="M21" s="41"/>
      <c r="N21" s="19"/>
      <c r="O21" s="41"/>
      <c r="P21" s="19"/>
      <c r="Q21" s="41"/>
      <c r="R21" s="41"/>
      <c r="S21" s="32"/>
      <c r="T21" s="19"/>
      <c r="U21" s="41"/>
      <c r="V21" s="19"/>
      <c r="W21" s="41"/>
      <c r="X21" s="19"/>
      <c r="Y21" s="41"/>
      <c r="Z21" s="33"/>
      <c r="AA21" s="41"/>
      <c r="AB21" s="33"/>
      <c r="AC21" s="41"/>
      <c r="AD21" s="19"/>
      <c r="AE21" s="41"/>
      <c r="AF21" s="19"/>
      <c r="AG21" s="41"/>
      <c r="AH21" s="19"/>
      <c r="AI21" s="19"/>
      <c r="AJ21" s="19"/>
      <c r="AK21" s="19"/>
      <c r="AL21" s="19"/>
    </row>
    <row r="22" spans="1:40" s="6" customFormat="1" ht="15.75" customHeight="1" x14ac:dyDescent="0.2">
      <c r="A22" s="308"/>
      <c r="B22" s="308"/>
      <c r="C22" s="308"/>
      <c r="D22" s="5"/>
      <c r="E22" s="35"/>
      <c r="L22" s="19"/>
      <c r="M22" s="41"/>
      <c r="N22" s="19"/>
      <c r="O22" s="41"/>
      <c r="P22" s="19"/>
      <c r="Q22" s="41"/>
      <c r="T22" s="19"/>
      <c r="U22" s="41"/>
      <c r="V22" s="19"/>
      <c r="W22" s="41"/>
      <c r="X22" s="19"/>
      <c r="Y22" s="41"/>
      <c r="Z22" s="33"/>
      <c r="AA22" s="41"/>
      <c r="AB22" s="33"/>
      <c r="AC22" s="41"/>
      <c r="AD22" s="19"/>
      <c r="AE22" s="41"/>
      <c r="AF22" s="19"/>
      <c r="AG22" s="41"/>
      <c r="AH22" s="19"/>
      <c r="AI22" s="19"/>
      <c r="AJ22" s="19"/>
      <c r="AK22" s="19"/>
      <c r="AL22" s="19"/>
    </row>
    <row r="23" spans="1:40" s="6" customFormat="1" ht="15.75" customHeight="1" x14ac:dyDescent="0.2">
      <c r="A23" s="308"/>
      <c r="B23" s="308"/>
      <c r="C23" s="308"/>
      <c r="D23" s="5"/>
      <c r="E23" s="35"/>
      <c r="L23" s="19"/>
      <c r="M23" s="41"/>
      <c r="N23" s="19"/>
      <c r="O23" s="41"/>
      <c r="P23" s="19"/>
      <c r="Q23" s="41"/>
      <c r="T23" s="19"/>
      <c r="U23" s="41"/>
      <c r="V23" s="19"/>
      <c r="W23" s="41"/>
      <c r="X23" s="19"/>
      <c r="Y23" s="41"/>
      <c r="Z23" s="33"/>
      <c r="AA23" s="41"/>
      <c r="AB23" s="33"/>
      <c r="AC23" s="41"/>
      <c r="AD23" s="19"/>
      <c r="AE23" s="41"/>
      <c r="AF23" s="19"/>
      <c r="AG23" s="41"/>
      <c r="AH23" s="19"/>
      <c r="AI23" s="19"/>
      <c r="AJ23" s="19"/>
      <c r="AK23" s="19"/>
      <c r="AL23" s="19"/>
    </row>
    <row r="24" spans="1:40" ht="15.75" customHeight="1" x14ac:dyDescent="0.2">
      <c r="A24" s="308"/>
      <c r="B24" s="308"/>
      <c r="C24" s="308"/>
      <c r="D24" s="5"/>
      <c r="E24" s="35"/>
      <c r="F24" s="69"/>
      <c r="G24" s="32"/>
      <c r="H24" s="17"/>
      <c r="I24" s="41"/>
      <c r="J24" s="17"/>
      <c r="K24" s="41"/>
      <c r="L24" s="20"/>
      <c r="M24" s="41"/>
      <c r="N24" s="20"/>
      <c r="O24" s="41"/>
      <c r="P24" s="20"/>
      <c r="Q24" s="41"/>
      <c r="R24" s="17"/>
      <c r="S24" s="41"/>
      <c r="T24" s="20"/>
      <c r="U24" s="41"/>
      <c r="V24" s="20"/>
      <c r="W24" s="41"/>
      <c r="X24" s="20"/>
      <c r="Y24" s="41"/>
      <c r="Z24" s="21"/>
      <c r="AA24" s="41"/>
      <c r="AB24" s="21"/>
      <c r="AC24" s="41"/>
      <c r="AD24" s="20"/>
      <c r="AE24" s="41"/>
      <c r="AF24" s="20"/>
      <c r="AG24" s="41"/>
      <c r="AH24" s="20"/>
      <c r="AI24" s="20"/>
      <c r="AJ24" s="20"/>
      <c r="AK24" s="20"/>
      <c r="AL24" s="20"/>
      <c r="AN24" s="1"/>
    </row>
    <row r="25" spans="1:40" ht="15.75" customHeight="1" x14ac:dyDescent="0.2">
      <c r="A25" s="308"/>
      <c r="B25" s="308"/>
      <c r="C25" s="308"/>
      <c r="D25" s="4"/>
      <c r="E25" s="36"/>
      <c r="F25" s="17"/>
      <c r="G25" s="17"/>
      <c r="H25" s="17"/>
      <c r="I25" s="41"/>
      <c r="J25" s="17"/>
      <c r="K25" s="41"/>
      <c r="L25" s="20"/>
      <c r="M25" s="41"/>
      <c r="N25" s="20"/>
      <c r="O25" s="41"/>
      <c r="P25" s="20"/>
      <c r="Q25" s="41"/>
      <c r="R25" s="17"/>
      <c r="S25" s="41"/>
      <c r="T25" s="20"/>
      <c r="U25" s="41"/>
      <c r="V25" s="20"/>
      <c r="W25" s="41"/>
      <c r="X25" s="20"/>
      <c r="Y25" s="41"/>
      <c r="Z25" s="21"/>
      <c r="AA25" s="41"/>
      <c r="AB25" s="21"/>
      <c r="AC25" s="41"/>
      <c r="AD25" s="20"/>
      <c r="AE25" s="41"/>
      <c r="AF25" s="20"/>
      <c r="AG25" s="41"/>
      <c r="AH25" s="20"/>
      <c r="AI25" s="20"/>
      <c r="AJ25" s="20"/>
      <c r="AK25" s="20"/>
      <c r="AL25" s="20"/>
      <c r="AN25" s="1"/>
    </row>
    <row r="26" spans="1:40" ht="15.75" customHeight="1" x14ac:dyDescent="0.2">
      <c r="A26" s="308"/>
      <c r="B26" s="308"/>
      <c r="C26" s="308"/>
      <c r="D26" s="4"/>
      <c r="E26" s="36"/>
      <c r="H26" s="17"/>
      <c r="I26" s="41"/>
      <c r="J26" s="17"/>
      <c r="K26" s="41"/>
      <c r="L26" s="20"/>
      <c r="M26" s="41"/>
      <c r="N26" s="20"/>
      <c r="O26" s="41"/>
      <c r="P26" s="20"/>
      <c r="Q26" s="41"/>
      <c r="R26" s="17"/>
      <c r="S26" s="41"/>
      <c r="T26" s="20"/>
      <c r="U26" s="41"/>
      <c r="V26" s="20"/>
      <c r="W26" s="41"/>
      <c r="X26" s="20"/>
      <c r="Y26" s="41"/>
      <c r="Z26" s="21"/>
      <c r="AA26" s="41"/>
      <c r="AB26" s="21"/>
      <c r="AC26" s="41"/>
      <c r="AD26" s="20"/>
      <c r="AE26" s="41"/>
      <c r="AF26" s="20"/>
      <c r="AG26" s="41"/>
      <c r="AH26" s="20"/>
      <c r="AI26" s="20"/>
      <c r="AJ26" s="20"/>
      <c r="AK26" s="20"/>
      <c r="AL26" s="20"/>
      <c r="AN26" s="1"/>
    </row>
    <row r="27" spans="1:40" ht="15.75" customHeight="1" x14ac:dyDescent="0.2">
      <c r="A27" s="308"/>
      <c r="B27" s="308"/>
      <c r="C27" s="308"/>
      <c r="I27" s="42"/>
      <c r="K27" s="42"/>
      <c r="M27" s="42"/>
      <c r="O27" s="42"/>
      <c r="Q27" s="42"/>
      <c r="S27" s="42"/>
      <c r="U27" s="42"/>
      <c r="W27" s="42"/>
      <c r="Y27" s="42"/>
      <c r="AA27" s="42"/>
      <c r="AC27" s="42"/>
      <c r="AE27" s="42"/>
      <c r="AG27" s="42"/>
      <c r="AI27" s="18"/>
      <c r="AJ27" s="18"/>
      <c r="AK27" s="18"/>
      <c r="AL27" s="18"/>
      <c r="AN27" s="1"/>
    </row>
    <row r="28" spans="1:40" ht="15.75" customHeight="1" x14ac:dyDescent="0.2">
      <c r="A28" s="308"/>
      <c r="B28" s="308"/>
      <c r="C28" s="308"/>
      <c r="D28" s="23"/>
      <c r="F28" s="1"/>
      <c r="G28" s="1"/>
      <c r="I28" s="42"/>
      <c r="J28" s="19"/>
      <c r="K28" s="42"/>
      <c r="M28" s="42"/>
      <c r="O28" s="42"/>
      <c r="Q28" s="42"/>
      <c r="R28" s="19"/>
      <c r="S28" s="42"/>
      <c r="U28" s="42"/>
      <c r="W28" s="42"/>
      <c r="Y28" s="42"/>
      <c r="AA28" s="42"/>
      <c r="AC28" s="42"/>
      <c r="AE28" s="42"/>
      <c r="AG28" s="42"/>
      <c r="AI28" s="18"/>
      <c r="AJ28" s="18"/>
      <c r="AK28" s="18"/>
      <c r="AL28" s="18"/>
      <c r="AN28" s="1"/>
    </row>
    <row r="29" spans="1:40" ht="15.75" customHeight="1" x14ac:dyDescent="0.2">
      <c r="A29" s="26"/>
      <c r="B29" s="23"/>
      <c r="C29" s="22"/>
      <c r="D29" s="22"/>
      <c r="I29" s="42"/>
      <c r="K29" s="42"/>
      <c r="M29" s="42"/>
      <c r="O29" s="42"/>
      <c r="Q29" s="42"/>
      <c r="S29" s="42"/>
      <c r="U29" s="42"/>
      <c r="W29" s="42"/>
      <c r="Y29" s="42"/>
      <c r="AA29" s="42"/>
      <c r="AC29" s="42"/>
      <c r="AE29" s="42"/>
      <c r="AG29" s="42"/>
      <c r="AI29" s="18"/>
      <c r="AJ29" s="18"/>
      <c r="AK29" s="18"/>
      <c r="AL29" s="18"/>
      <c r="AN29" s="1"/>
    </row>
    <row r="30" spans="1:40" ht="15.75" customHeight="1" x14ac:dyDescent="0.2">
      <c r="A30" s="26"/>
      <c r="B30" s="23"/>
      <c r="C30" s="23"/>
      <c r="D30" s="23"/>
      <c r="I30" s="42"/>
      <c r="K30" s="42"/>
      <c r="M30" s="42"/>
      <c r="O30" s="42"/>
      <c r="Q30" s="42"/>
      <c r="S30" s="42"/>
      <c r="U30" s="42"/>
      <c r="W30" s="42"/>
      <c r="Y30" s="42"/>
      <c r="AA30" s="42"/>
      <c r="AC30" s="42"/>
      <c r="AE30" s="42"/>
      <c r="AG30" s="42"/>
      <c r="AI30" s="18"/>
      <c r="AJ30" s="18"/>
      <c r="AK30" s="18"/>
      <c r="AL30" s="18"/>
      <c r="AN30" s="1"/>
    </row>
    <row r="31" spans="1:40" ht="15.75" customHeight="1" x14ac:dyDescent="0.2">
      <c r="A31" s="26"/>
      <c r="B31" s="23"/>
      <c r="C31" s="23"/>
      <c r="D31" s="23"/>
      <c r="AI31" s="18"/>
      <c r="AJ31" s="18"/>
      <c r="AK31" s="18"/>
      <c r="AL31" s="18"/>
      <c r="AN31" s="1"/>
    </row>
    <row r="32" spans="1:40" ht="15.75" customHeight="1" x14ac:dyDescent="0.2">
      <c r="C32" s="23"/>
      <c r="D32" s="23"/>
      <c r="I32" s="44"/>
      <c r="K32" s="44"/>
      <c r="M32" s="44"/>
      <c r="O32" s="44"/>
      <c r="Q32" s="44"/>
      <c r="S32" s="44"/>
      <c r="U32" s="44"/>
      <c r="W32" s="44"/>
      <c r="Y32" s="44"/>
      <c r="AA32" s="44"/>
      <c r="AC32" s="44"/>
      <c r="AE32" s="44"/>
      <c r="AG32" s="44"/>
      <c r="AI32" s="18"/>
      <c r="AJ32" s="18"/>
      <c r="AK32" s="18"/>
      <c r="AL32" s="18"/>
      <c r="AN32" s="1"/>
    </row>
    <row r="33" spans="3:40" ht="15.75" customHeight="1" x14ac:dyDescent="0.2">
      <c r="C33" s="23"/>
      <c r="D33" s="23"/>
      <c r="AI33" s="18"/>
      <c r="AJ33" s="18"/>
      <c r="AK33" s="18"/>
      <c r="AL33" s="18"/>
      <c r="AN33" s="1"/>
    </row>
    <row r="34" spans="3:40" ht="15.75" customHeight="1" x14ac:dyDescent="0.2">
      <c r="C34" s="4"/>
      <c r="D34" s="4"/>
      <c r="AI34" s="18"/>
      <c r="AJ34" s="18"/>
      <c r="AK34" s="18"/>
      <c r="AL34" s="18"/>
      <c r="AN34" s="1"/>
    </row>
    <row r="35" spans="3:40" ht="15.75" customHeight="1" x14ac:dyDescent="0.2">
      <c r="AI35" s="18"/>
      <c r="AJ35" s="18"/>
      <c r="AK35" s="18"/>
      <c r="AL35" s="18"/>
      <c r="AN35" s="1"/>
    </row>
    <row r="36" spans="3:40" ht="15.75" customHeight="1" x14ac:dyDescent="0.2">
      <c r="AI36" s="18"/>
      <c r="AJ36" s="18"/>
      <c r="AK36" s="18"/>
      <c r="AL36" s="18"/>
      <c r="AN36" s="1"/>
    </row>
    <row r="37" spans="3:40" ht="15.75" customHeight="1" x14ac:dyDescent="0.2">
      <c r="AI37" s="18"/>
      <c r="AJ37" s="18"/>
      <c r="AK37" s="18"/>
      <c r="AL37" s="18"/>
      <c r="AN37" s="1"/>
    </row>
    <row r="38" spans="3:40" ht="15.75" customHeight="1" x14ac:dyDescent="0.2">
      <c r="AI38" s="18"/>
      <c r="AJ38" s="18"/>
      <c r="AK38" s="18"/>
      <c r="AL38" s="18"/>
      <c r="AN38" s="1"/>
    </row>
    <row r="39" spans="3:40" ht="15.75" customHeight="1" x14ac:dyDescent="0.2">
      <c r="AI39" s="18"/>
      <c r="AJ39" s="18"/>
      <c r="AK39" s="18"/>
      <c r="AL39" s="18"/>
      <c r="AN39" s="1"/>
    </row>
    <row r="40" spans="3:40" ht="15.75" customHeight="1" x14ac:dyDescent="0.2">
      <c r="AI40" s="18"/>
      <c r="AJ40" s="18"/>
      <c r="AK40" s="18"/>
      <c r="AL40" s="18"/>
      <c r="AN40" s="1"/>
    </row>
    <row r="41" spans="3:40" ht="15.75" customHeight="1" x14ac:dyDescent="0.2">
      <c r="AI41" s="18"/>
      <c r="AJ41" s="18"/>
      <c r="AK41" s="18"/>
      <c r="AL41" s="18"/>
      <c r="AN41" s="1"/>
    </row>
    <row r="42" spans="3:40" ht="15.75" customHeight="1" x14ac:dyDescent="0.2">
      <c r="AI42" s="18"/>
      <c r="AJ42" s="18"/>
      <c r="AK42" s="18"/>
      <c r="AL42" s="18"/>
      <c r="AN42" s="1"/>
    </row>
    <row r="43" spans="3:40" ht="15.75" customHeight="1" x14ac:dyDescent="0.2">
      <c r="AI43" s="18"/>
      <c r="AJ43" s="18"/>
      <c r="AK43" s="18"/>
      <c r="AL43" s="18"/>
      <c r="AN43" s="1"/>
    </row>
    <row r="44" spans="3:40" ht="15.75" customHeight="1" x14ac:dyDescent="0.2">
      <c r="AI44" s="18"/>
      <c r="AJ44" s="18"/>
      <c r="AK44" s="18"/>
      <c r="AL44" s="18"/>
      <c r="AN44" s="1"/>
    </row>
    <row r="45" spans="3:40" ht="15.75" customHeight="1" x14ac:dyDescent="0.2">
      <c r="AI45" s="18"/>
      <c r="AJ45" s="18"/>
      <c r="AK45" s="18"/>
      <c r="AL45" s="18"/>
      <c r="AN45" s="1"/>
    </row>
    <row r="46" spans="3:40" ht="15.75" customHeight="1" x14ac:dyDescent="0.2">
      <c r="AI46" s="18"/>
      <c r="AJ46" s="18"/>
      <c r="AK46" s="18"/>
      <c r="AL46" s="18"/>
      <c r="AN46" s="1"/>
    </row>
    <row r="47" spans="3:40" ht="15.75" customHeight="1" x14ac:dyDescent="0.2">
      <c r="AI47" s="18"/>
      <c r="AJ47" s="18"/>
      <c r="AK47" s="18"/>
      <c r="AL47" s="18"/>
      <c r="AN47" s="1"/>
    </row>
    <row r="48" spans="3:40" ht="15.75" customHeight="1" x14ac:dyDescent="0.2">
      <c r="AI48" s="18"/>
      <c r="AJ48" s="18"/>
      <c r="AK48" s="18"/>
      <c r="AL48" s="18"/>
      <c r="AN48" s="1"/>
    </row>
    <row r="49" spans="35:40" ht="15.75" customHeight="1" x14ac:dyDescent="0.2">
      <c r="AI49" s="18"/>
      <c r="AJ49" s="18"/>
      <c r="AK49" s="18"/>
      <c r="AL49" s="18"/>
      <c r="AN49" s="1"/>
    </row>
    <row r="50" spans="35:40" ht="15.75" customHeight="1" x14ac:dyDescent="0.2">
      <c r="AI50" s="18"/>
      <c r="AJ50" s="18"/>
      <c r="AK50" s="18"/>
      <c r="AL50" s="18"/>
      <c r="AN50" s="1"/>
    </row>
    <row r="51" spans="35:40" ht="15.75" customHeight="1" x14ac:dyDescent="0.2">
      <c r="AI51" s="18"/>
      <c r="AJ51" s="18"/>
      <c r="AK51" s="18"/>
      <c r="AL51" s="18"/>
      <c r="AN51" s="1"/>
    </row>
    <row r="52" spans="35:40" ht="15.75" customHeight="1" x14ac:dyDescent="0.2">
      <c r="AI52" s="18"/>
      <c r="AJ52" s="18"/>
      <c r="AK52" s="18"/>
      <c r="AL52" s="18"/>
      <c r="AN52" s="1"/>
    </row>
    <row r="53" spans="35:40" x14ac:dyDescent="0.2">
      <c r="AI53" s="18"/>
      <c r="AJ53" s="18"/>
      <c r="AK53" s="18"/>
      <c r="AL53" s="18"/>
    </row>
    <row r="54" spans="35:40" x14ac:dyDescent="0.2">
      <c r="AI54" s="18"/>
      <c r="AJ54" s="18"/>
      <c r="AK54" s="18"/>
      <c r="AL54" s="18"/>
    </row>
    <row r="55" spans="35:40" x14ac:dyDescent="0.2">
      <c r="AI55" s="18"/>
      <c r="AJ55" s="18"/>
      <c r="AK55" s="18"/>
      <c r="AL55" s="18"/>
    </row>
    <row r="56" spans="35:40" x14ac:dyDescent="0.2">
      <c r="AI56" s="18"/>
      <c r="AJ56" s="18"/>
      <c r="AK56" s="18"/>
      <c r="AL56" s="18"/>
    </row>
    <row r="57" spans="35:40" x14ac:dyDescent="0.2">
      <c r="AI57" s="18"/>
      <c r="AJ57" s="18"/>
      <c r="AK57" s="18"/>
      <c r="AL57" s="18"/>
    </row>
    <row r="58" spans="35:40" x14ac:dyDescent="0.2">
      <c r="AI58" s="18"/>
      <c r="AJ58" s="18"/>
      <c r="AK58" s="18"/>
      <c r="AL58" s="18"/>
    </row>
    <row r="59" spans="35:40" x14ac:dyDescent="0.2">
      <c r="AI59" s="18"/>
      <c r="AJ59" s="18"/>
      <c r="AK59" s="18"/>
      <c r="AL59" s="18"/>
    </row>
    <row r="60" spans="35:40" x14ac:dyDescent="0.2">
      <c r="AI60" s="18"/>
      <c r="AJ60" s="18"/>
      <c r="AK60" s="18"/>
      <c r="AL60" s="18"/>
    </row>
    <row r="61" spans="35:40" x14ac:dyDescent="0.2">
      <c r="AI61" s="18"/>
      <c r="AJ61" s="18"/>
      <c r="AK61" s="18"/>
      <c r="AL61" s="18"/>
    </row>
    <row r="62" spans="35:40" x14ac:dyDescent="0.2">
      <c r="AI62" s="18"/>
      <c r="AJ62" s="18"/>
      <c r="AK62" s="18"/>
      <c r="AL62" s="18"/>
    </row>
    <row r="63" spans="35:40" x14ac:dyDescent="0.2">
      <c r="AI63" s="18"/>
      <c r="AJ63" s="18"/>
      <c r="AK63" s="18"/>
      <c r="AL63" s="18"/>
    </row>
    <row r="64" spans="35:40" x14ac:dyDescent="0.2">
      <c r="AI64" s="18"/>
      <c r="AJ64" s="18"/>
      <c r="AK64" s="18"/>
      <c r="AL64" s="18"/>
    </row>
    <row r="65" spans="35:38" x14ac:dyDescent="0.2">
      <c r="AI65" s="18"/>
      <c r="AJ65" s="18"/>
      <c r="AK65" s="18"/>
      <c r="AL65" s="18"/>
    </row>
    <row r="66" spans="35:38" x14ac:dyDescent="0.2">
      <c r="AI66" s="18"/>
      <c r="AJ66" s="18"/>
      <c r="AK66" s="18"/>
      <c r="AL66" s="18"/>
    </row>
    <row r="67" spans="35:38" x14ac:dyDescent="0.2">
      <c r="AI67" s="18"/>
      <c r="AJ67" s="18"/>
      <c r="AK67" s="18"/>
      <c r="AL67" s="18"/>
    </row>
    <row r="68" spans="35:38" x14ac:dyDescent="0.2">
      <c r="AI68" s="18"/>
      <c r="AJ68" s="18"/>
      <c r="AK68" s="18"/>
      <c r="AL68" s="18"/>
    </row>
    <row r="69" spans="35:38" x14ac:dyDescent="0.2">
      <c r="AI69" s="18"/>
      <c r="AJ69" s="18"/>
      <c r="AK69" s="18"/>
      <c r="AL69" s="18"/>
    </row>
    <row r="70" spans="35:38" x14ac:dyDescent="0.2">
      <c r="AI70" s="18"/>
      <c r="AJ70" s="18"/>
      <c r="AK70" s="18"/>
      <c r="AL70" s="18"/>
    </row>
    <row r="71" spans="35:38" x14ac:dyDescent="0.2">
      <c r="AI71" s="18"/>
      <c r="AJ71" s="18"/>
      <c r="AK71" s="18"/>
      <c r="AL71" s="18"/>
    </row>
    <row r="72" spans="35:38" x14ac:dyDescent="0.2">
      <c r="AI72" s="18"/>
      <c r="AJ72" s="18"/>
      <c r="AK72" s="18"/>
      <c r="AL72" s="18"/>
    </row>
    <row r="73" spans="35:38" x14ac:dyDescent="0.2">
      <c r="AI73" s="18"/>
      <c r="AJ73" s="18"/>
      <c r="AK73" s="18"/>
      <c r="AL73" s="18"/>
    </row>
    <row r="74" spans="35:38" x14ac:dyDescent="0.2">
      <c r="AI74" s="18"/>
      <c r="AJ74" s="18"/>
      <c r="AK74" s="18"/>
      <c r="AL74" s="18"/>
    </row>
    <row r="75" spans="35:38" x14ac:dyDescent="0.2">
      <c r="AI75" s="18"/>
      <c r="AJ75" s="18"/>
      <c r="AK75" s="18"/>
      <c r="AL75" s="18"/>
    </row>
    <row r="76" spans="35:38" x14ac:dyDescent="0.2">
      <c r="AI76" s="18"/>
      <c r="AJ76" s="18"/>
      <c r="AK76" s="18"/>
      <c r="AL76" s="18"/>
    </row>
    <row r="77" spans="35:38" x14ac:dyDescent="0.2">
      <c r="AI77" s="18"/>
      <c r="AJ77" s="18"/>
      <c r="AK77" s="18"/>
      <c r="AL77" s="18"/>
    </row>
    <row r="78" spans="35:38" x14ac:dyDescent="0.2">
      <c r="AI78" s="18"/>
      <c r="AJ78" s="18"/>
      <c r="AK78" s="18"/>
      <c r="AL78" s="18"/>
    </row>
    <row r="79" spans="35:38" x14ac:dyDescent="0.2">
      <c r="AI79" s="18"/>
      <c r="AJ79" s="18"/>
      <c r="AK79" s="18"/>
      <c r="AL79" s="18"/>
    </row>
    <row r="80" spans="35:38" x14ac:dyDescent="0.2">
      <c r="AI80" s="18"/>
      <c r="AJ80" s="18"/>
      <c r="AK80" s="18"/>
      <c r="AL80" s="18"/>
    </row>
    <row r="81" spans="35:38" x14ac:dyDescent="0.2">
      <c r="AI81" s="18"/>
      <c r="AJ81" s="18"/>
      <c r="AK81" s="18"/>
      <c r="AL81" s="18"/>
    </row>
    <row r="82" spans="35:38" x14ac:dyDescent="0.2">
      <c r="AI82" s="18"/>
      <c r="AJ82" s="18"/>
      <c r="AK82" s="18"/>
      <c r="AL82" s="18"/>
    </row>
    <row r="83" spans="35:38" x14ac:dyDescent="0.2">
      <c r="AI83" s="18"/>
      <c r="AJ83" s="18"/>
      <c r="AK83" s="18"/>
      <c r="AL83" s="18"/>
    </row>
    <row r="84" spans="35:38" x14ac:dyDescent="0.2">
      <c r="AI84" s="18"/>
      <c r="AJ84" s="18"/>
      <c r="AK84" s="18"/>
      <c r="AL84" s="18"/>
    </row>
    <row r="85" spans="35:38" x14ac:dyDescent="0.2">
      <c r="AI85" s="18"/>
      <c r="AJ85" s="18"/>
      <c r="AK85" s="18"/>
      <c r="AL85" s="18"/>
    </row>
    <row r="86" spans="35:38" x14ac:dyDescent="0.2">
      <c r="AI86" s="18"/>
      <c r="AJ86" s="18"/>
      <c r="AK86" s="18"/>
      <c r="AL86" s="18"/>
    </row>
    <row r="87" spans="35:38" x14ac:dyDescent="0.2">
      <c r="AI87" s="18"/>
      <c r="AJ87" s="18"/>
      <c r="AK87" s="18"/>
      <c r="AL87" s="18"/>
    </row>
    <row r="88" spans="35:38" x14ac:dyDescent="0.2">
      <c r="AI88" s="18"/>
      <c r="AJ88" s="18"/>
      <c r="AK88" s="18"/>
      <c r="AL88" s="18"/>
    </row>
    <row r="89" spans="35:38" x14ac:dyDescent="0.2">
      <c r="AI89" s="18"/>
      <c r="AJ89" s="18"/>
      <c r="AK89" s="18"/>
      <c r="AL89" s="18"/>
    </row>
    <row r="90" spans="35:38" x14ac:dyDescent="0.2">
      <c r="AI90" s="18"/>
      <c r="AJ90" s="18"/>
      <c r="AK90" s="18"/>
      <c r="AL90" s="18"/>
    </row>
    <row r="91" spans="35:38" x14ac:dyDescent="0.2">
      <c r="AI91" s="18"/>
      <c r="AJ91" s="18"/>
      <c r="AK91" s="18"/>
      <c r="AL91" s="18"/>
    </row>
    <row r="92" spans="35:38" x14ac:dyDescent="0.2">
      <c r="AI92" s="18"/>
      <c r="AJ92" s="18"/>
      <c r="AK92" s="18"/>
      <c r="AL92" s="18"/>
    </row>
    <row r="93" spans="35:38" x14ac:dyDescent="0.2">
      <c r="AI93" s="18"/>
      <c r="AJ93" s="18"/>
      <c r="AK93" s="18"/>
      <c r="AL93" s="18"/>
    </row>
    <row r="94" spans="35:38" x14ac:dyDescent="0.2">
      <c r="AI94" s="18"/>
      <c r="AJ94" s="18"/>
      <c r="AK94" s="18"/>
      <c r="AL94" s="18"/>
    </row>
    <row r="95" spans="35:38" x14ac:dyDescent="0.2">
      <c r="AI95" s="18"/>
      <c r="AJ95" s="18"/>
      <c r="AK95" s="18"/>
      <c r="AL95" s="18"/>
    </row>
    <row r="96" spans="35:38" x14ac:dyDescent="0.2">
      <c r="AI96" s="18"/>
      <c r="AJ96" s="18"/>
      <c r="AK96" s="18"/>
      <c r="AL96" s="18"/>
    </row>
    <row r="97" spans="35:38" x14ac:dyDescent="0.2">
      <c r="AI97" s="18"/>
      <c r="AJ97" s="18"/>
      <c r="AK97" s="18"/>
      <c r="AL97" s="18"/>
    </row>
    <row r="98" spans="35:38" x14ac:dyDescent="0.2">
      <c r="AI98" s="18"/>
      <c r="AJ98" s="18"/>
      <c r="AK98" s="18"/>
      <c r="AL98" s="18"/>
    </row>
    <row r="99" spans="35:38" x14ac:dyDescent="0.2">
      <c r="AI99" s="18"/>
      <c r="AJ99" s="18"/>
      <c r="AK99" s="18"/>
      <c r="AL99" s="18"/>
    </row>
    <row r="100" spans="35:38" x14ac:dyDescent="0.2">
      <c r="AI100" s="18"/>
      <c r="AJ100" s="18"/>
      <c r="AK100" s="18"/>
      <c r="AL100" s="18"/>
    </row>
    <row r="101" spans="35:38" x14ac:dyDescent="0.2">
      <c r="AI101" s="18"/>
      <c r="AJ101" s="18"/>
      <c r="AK101" s="18"/>
      <c r="AL101" s="18"/>
    </row>
    <row r="102" spans="35:38" x14ac:dyDescent="0.2">
      <c r="AI102" s="18"/>
      <c r="AJ102" s="18"/>
      <c r="AK102" s="18"/>
      <c r="AL102" s="18"/>
    </row>
    <row r="103" spans="35:38" x14ac:dyDescent="0.2">
      <c r="AI103" s="18"/>
      <c r="AJ103" s="18"/>
      <c r="AK103" s="18"/>
      <c r="AL103" s="18"/>
    </row>
    <row r="104" spans="35:38" x14ac:dyDescent="0.2">
      <c r="AI104" s="18"/>
      <c r="AJ104" s="18"/>
      <c r="AK104" s="18"/>
      <c r="AL104" s="18"/>
    </row>
    <row r="105" spans="35:38" x14ac:dyDescent="0.2">
      <c r="AI105" s="18"/>
      <c r="AJ105" s="18"/>
      <c r="AK105" s="18"/>
      <c r="AL105" s="18"/>
    </row>
    <row r="106" spans="35:38" x14ac:dyDescent="0.2">
      <c r="AI106" s="18"/>
      <c r="AJ106" s="18"/>
      <c r="AK106" s="18"/>
      <c r="AL106" s="18"/>
    </row>
    <row r="107" spans="35:38" x14ac:dyDescent="0.2">
      <c r="AI107" s="18"/>
      <c r="AJ107" s="18"/>
      <c r="AK107" s="18"/>
      <c r="AL107" s="18"/>
    </row>
    <row r="108" spans="35:38" x14ac:dyDescent="0.2">
      <c r="AI108" s="18"/>
      <c r="AJ108" s="18"/>
      <c r="AK108" s="18"/>
      <c r="AL108" s="18"/>
    </row>
    <row r="109" spans="35:38" x14ac:dyDescent="0.2">
      <c r="AI109" s="18"/>
      <c r="AJ109" s="18"/>
      <c r="AK109" s="18"/>
      <c r="AL109" s="18"/>
    </row>
    <row r="110" spans="35:38" x14ac:dyDescent="0.2">
      <c r="AI110" s="18"/>
      <c r="AJ110" s="18"/>
      <c r="AK110" s="18"/>
      <c r="AL110" s="18"/>
    </row>
    <row r="111" spans="35:38" x14ac:dyDescent="0.2">
      <c r="AI111" s="18"/>
      <c r="AJ111" s="18"/>
      <c r="AK111" s="18"/>
      <c r="AL111" s="18"/>
    </row>
    <row r="112" spans="35:38" x14ac:dyDescent="0.2">
      <c r="AI112" s="18"/>
      <c r="AJ112" s="18"/>
      <c r="AK112" s="18"/>
      <c r="AL112" s="18"/>
    </row>
    <row r="113" spans="35:38" x14ac:dyDescent="0.2">
      <c r="AI113" s="18"/>
      <c r="AJ113" s="18"/>
      <c r="AK113" s="18"/>
      <c r="AL113" s="18"/>
    </row>
    <row r="114" spans="35:38" x14ac:dyDescent="0.2">
      <c r="AI114" s="18"/>
      <c r="AJ114" s="18"/>
      <c r="AK114" s="18"/>
      <c r="AL114" s="18"/>
    </row>
    <row r="115" spans="35:38" x14ac:dyDescent="0.2">
      <c r="AI115" s="18"/>
      <c r="AJ115" s="18"/>
      <c r="AK115" s="18"/>
      <c r="AL115" s="18"/>
    </row>
    <row r="116" spans="35:38" x14ac:dyDescent="0.2">
      <c r="AI116" s="18"/>
      <c r="AJ116" s="18"/>
      <c r="AK116" s="18"/>
      <c r="AL116" s="18"/>
    </row>
    <row r="117" spans="35:38" x14ac:dyDescent="0.2">
      <c r="AI117" s="18"/>
      <c r="AJ117" s="18"/>
      <c r="AK117" s="18"/>
      <c r="AL117" s="18"/>
    </row>
    <row r="118" spans="35:38" x14ac:dyDescent="0.2">
      <c r="AI118" s="18"/>
      <c r="AJ118" s="18"/>
      <c r="AK118" s="18"/>
      <c r="AL118" s="18"/>
    </row>
    <row r="119" spans="35:38" x14ac:dyDescent="0.2">
      <c r="AI119" s="18"/>
      <c r="AJ119" s="18"/>
      <c r="AK119" s="18"/>
      <c r="AL119" s="18"/>
    </row>
    <row r="120" spans="35:38" x14ac:dyDescent="0.2">
      <c r="AI120" s="18"/>
      <c r="AJ120" s="18"/>
      <c r="AK120" s="18"/>
      <c r="AL120" s="18"/>
    </row>
    <row r="121" spans="35:38" x14ac:dyDescent="0.2">
      <c r="AI121" s="18"/>
      <c r="AJ121" s="18"/>
      <c r="AK121" s="18"/>
      <c r="AL121" s="18"/>
    </row>
    <row r="122" spans="35:38" x14ac:dyDescent="0.2">
      <c r="AI122" s="18"/>
      <c r="AJ122" s="18"/>
      <c r="AK122" s="18"/>
      <c r="AL122" s="18"/>
    </row>
    <row r="123" spans="35:38" x14ac:dyDescent="0.2">
      <c r="AI123" s="18"/>
      <c r="AJ123" s="18"/>
      <c r="AK123" s="18"/>
      <c r="AL123" s="18"/>
    </row>
    <row r="124" spans="35:38" x14ac:dyDescent="0.2">
      <c r="AI124" s="18"/>
      <c r="AJ124" s="18"/>
      <c r="AK124" s="18"/>
      <c r="AL124" s="18"/>
    </row>
    <row r="125" spans="35:38" x14ac:dyDescent="0.2">
      <c r="AI125" s="18"/>
      <c r="AJ125" s="18"/>
      <c r="AK125" s="18"/>
      <c r="AL125" s="18"/>
    </row>
    <row r="126" spans="35:38" x14ac:dyDescent="0.2">
      <c r="AI126" s="18"/>
      <c r="AJ126" s="18"/>
      <c r="AK126" s="18"/>
      <c r="AL126" s="18"/>
    </row>
    <row r="127" spans="35:38" x14ac:dyDescent="0.2">
      <c r="AI127" s="18"/>
      <c r="AJ127" s="18"/>
      <c r="AK127" s="18"/>
      <c r="AL127" s="18"/>
    </row>
    <row r="128" spans="35:38" x14ac:dyDescent="0.2">
      <c r="AI128" s="18"/>
      <c r="AJ128" s="18"/>
      <c r="AK128" s="18"/>
      <c r="AL128" s="18"/>
    </row>
    <row r="129" spans="35:38" x14ac:dyDescent="0.2">
      <c r="AI129" s="18"/>
      <c r="AJ129" s="18"/>
      <c r="AK129" s="18"/>
      <c r="AL129" s="18"/>
    </row>
    <row r="130" spans="35:38" x14ac:dyDescent="0.2">
      <c r="AI130" s="18"/>
      <c r="AJ130" s="18"/>
      <c r="AK130" s="18"/>
      <c r="AL130" s="18"/>
    </row>
    <row r="131" spans="35:38" x14ac:dyDescent="0.2">
      <c r="AI131" s="18"/>
      <c r="AJ131" s="18"/>
      <c r="AK131" s="18"/>
      <c r="AL131" s="18"/>
    </row>
    <row r="132" spans="35:38" x14ac:dyDescent="0.2">
      <c r="AI132" s="18"/>
      <c r="AJ132" s="18"/>
      <c r="AK132" s="18"/>
      <c r="AL132" s="18"/>
    </row>
    <row r="133" spans="35:38" x14ac:dyDescent="0.2">
      <c r="AI133" s="18"/>
      <c r="AJ133" s="18"/>
      <c r="AK133" s="18"/>
      <c r="AL133" s="18"/>
    </row>
    <row r="134" spans="35:38" x14ac:dyDescent="0.2">
      <c r="AI134" s="18"/>
      <c r="AJ134" s="18"/>
      <c r="AK134" s="18"/>
      <c r="AL134" s="18"/>
    </row>
    <row r="135" spans="35:38" x14ac:dyDescent="0.2">
      <c r="AI135" s="18"/>
      <c r="AJ135" s="18"/>
      <c r="AK135" s="18"/>
      <c r="AL135" s="18"/>
    </row>
    <row r="136" spans="35:38" x14ac:dyDescent="0.2">
      <c r="AI136" s="18"/>
      <c r="AJ136" s="18"/>
      <c r="AK136" s="18"/>
      <c r="AL136" s="18"/>
    </row>
    <row r="137" spans="35:38" x14ac:dyDescent="0.2">
      <c r="AI137" s="18"/>
      <c r="AJ137" s="18"/>
      <c r="AK137" s="18"/>
      <c r="AL137" s="18"/>
    </row>
    <row r="138" spans="35:38" x14ac:dyDescent="0.2">
      <c r="AI138" s="18"/>
      <c r="AJ138" s="18"/>
      <c r="AK138" s="18"/>
      <c r="AL138" s="18"/>
    </row>
    <row r="139" spans="35:38" x14ac:dyDescent="0.2">
      <c r="AI139" s="18"/>
      <c r="AJ139" s="18"/>
      <c r="AK139" s="18"/>
      <c r="AL139" s="18"/>
    </row>
    <row r="140" spans="35:38" x14ac:dyDescent="0.2">
      <c r="AI140" s="18"/>
      <c r="AJ140" s="18"/>
      <c r="AK140" s="18"/>
      <c r="AL140" s="18"/>
    </row>
    <row r="141" spans="35:38" x14ac:dyDescent="0.2">
      <c r="AI141" s="18"/>
      <c r="AJ141" s="18"/>
      <c r="AK141" s="18"/>
      <c r="AL141" s="18"/>
    </row>
    <row r="142" spans="35:38" x14ac:dyDescent="0.2">
      <c r="AI142" s="18"/>
      <c r="AJ142" s="18"/>
      <c r="AK142" s="18"/>
      <c r="AL142" s="18"/>
    </row>
    <row r="143" spans="35:38" x14ac:dyDescent="0.2">
      <c r="AI143" s="18"/>
      <c r="AJ143" s="18"/>
      <c r="AK143" s="18"/>
      <c r="AL143" s="18"/>
    </row>
    <row r="144" spans="35:38" x14ac:dyDescent="0.2">
      <c r="AI144" s="18"/>
      <c r="AJ144" s="18"/>
      <c r="AK144" s="18"/>
      <c r="AL144" s="18"/>
    </row>
    <row r="145" spans="35:38" x14ac:dyDescent="0.2">
      <c r="AI145" s="18"/>
      <c r="AJ145" s="18"/>
      <c r="AK145" s="18"/>
      <c r="AL145" s="18"/>
    </row>
    <row r="146" spans="35:38" x14ac:dyDescent="0.2">
      <c r="AI146" s="18"/>
      <c r="AJ146" s="18"/>
      <c r="AK146" s="18"/>
      <c r="AL146" s="18"/>
    </row>
    <row r="147" spans="35:38" x14ac:dyDescent="0.2">
      <c r="AI147" s="18"/>
      <c r="AJ147" s="18"/>
      <c r="AK147" s="18"/>
      <c r="AL147" s="18"/>
    </row>
    <row r="148" spans="35:38" x14ac:dyDescent="0.2">
      <c r="AI148" s="18"/>
      <c r="AJ148" s="18"/>
      <c r="AK148" s="18"/>
      <c r="AL148" s="18"/>
    </row>
    <row r="149" spans="35:38" x14ac:dyDescent="0.2">
      <c r="AI149" s="18"/>
      <c r="AJ149" s="18"/>
      <c r="AK149" s="18"/>
      <c r="AL149" s="18"/>
    </row>
    <row r="150" spans="35:38" x14ac:dyDescent="0.2">
      <c r="AI150" s="18"/>
      <c r="AJ150" s="18"/>
      <c r="AK150" s="18"/>
      <c r="AL150" s="18"/>
    </row>
    <row r="151" spans="35:38" x14ac:dyDescent="0.2">
      <c r="AI151" s="18"/>
      <c r="AJ151" s="18"/>
      <c r="AK151" s="18"/>
      <c r="AL151" s="18"/>
    </row>
    <row r="152" spans="35:38" x14ac:dyDescent="0.2">
      <c r="AI152" s="18"/>
      <c r="AJ152" s="18"/>
      <c r="AK152" s="18"/>
      <c r="AL152" s="18"/>
    </row>
    <row r="153" spans="35:38" x14ac:dyDescent="0.2">
      <c r="AI153" s="18"/>
      <c r="AJ153" s="18"/>
      <c r="AK153" s="18"/>
      <c r="AL153" s="18"/>
    </row>
    <row r="154" spans="35:38" x14ac:dyDescent="0.2">
      <c r="AI154" s="18"/>
      <c r="AJ154" s="18"/>
      <c r="AK154" s="18"/>
      <c r="AL154" s="18"/>
    </row>
    <row r="155" spans="35:38" x14ac:dyDescent="0.2">
      <c r="AI155" s="18"/>
      <c r="AJ155" s="18"/>
      <c r="AK155" s="18"/>
      <c r="AL155" s="18"/>
    </row>
    <row r="156" spans="35:38" x14ac:dyDescent="0.2">
      <c r="AI156" s="18"/>
      <c r="AJ156" s="18"/>
      <c r="AK156" s="18"/>
      <c r="AL156" s="18"/>
    </row>
    <row r="157" spans="35:38" x14ac:dyDescent="0.2">
      <c r="AI157" s="18"/>
      <c r="AJ157" s="18"/>
      <c r="AK157" s="18"/>
      <c r="AL157" s="18"/>
    </row>
    <row r="158" spans="35:38" x14ac:dyDescent="0.2">
      <c r="AI158" s="18"/>
      <c r="AJ158" s="18"/>
      <c r="AK158" s="18"/>
      <c r="AL158" s="18"/>
    </row>
    <row r="159" spans="35:38" x14ac:dyDescent="0.2">
      <c r="AI159" s="18"/>
      <c r="AJ159" s="18"/>
      <c r="AK159" s="18"/>
      <c r="AL159" s="18"/>
    </row>
    <row r="160" spans="35:38" x14ac:dyDescent="0.2">
      <c r="AI160" s="18"/>
      <c r="AJ160" s="18"/>
      <c r="AK160" s="18"/>
      <c r="AL160" s="18"/>
    </row>
    <row r="161" spans="35:38" x14ac:dyDescent="0.2">
      <c r="AI161" s="18"/>
      <c r="AJ161" s="18"/>
      <c r="AK161" s="18"/>
      <c r="AL161" s="18"/>
    </row>
    <row r="162" spans="35:38" x14ac:dyDescent="0.2">
      <c r="AI162" s="18"/>
      <c r="AJ162" s="18"/>
      <c r="AK162" s="18"/>
      <c r="AL162" s="18"/>
    </row>
    <row r="163" spans="35:38" x14ac:dyDescent="0.2">
      <c r="AI163" s="18"/>
      <c r="AJ163" s="18"/>
      <c r="AK163" s="18"/>
      <c r="AL163" s="18"/>
    </row>
    <row r="164" spans="35:38" x14ac:dyDescent="0.2">
      <c r="AI164" s="18"/>
      <c r="AJ164" s="18"/>
      <c r="AK164" s="18"/>
      <c r="AL164" s="18"/>
    </row>
    <row r="165" spans="35:38" x14ac:dyDescent="0.2">
      <c r="AI165" s="18"/>
      <c r="AJ165" s="18"/>
      <c r="AK165" s="18"/>
      <c r="AL165" s="18"/>
    </row>
    <row r="166" spans="35:38" x14ac:dyDescent="0.2">
      <c r="AI166" s="18"/>
      <c r="AJ166" s="18"/>
      <c r="AK166" s="18"/>
      <c r="AL166" s="18"/>
    </row>
    <row r="167" spans="35:38" x14ac:dyDescent="0.2">
      <c r="AI167" s="18"/>
      <c r="AJ167" s="18"/>
      <c r="AK167" s="18"/>
      <c r="AL167" s="18"/>
    </row>
    <row r="168" spans="35:38" x14ac:dyDescent="0.2">
      <c r="AI168" s="18"/>
      <c r="AJ168" s="18"/>
      <c r="AK168" s="18"/>
      <c r="AL168" s="18"/>
    </row>
    <row r="169" spans="35:38" x14ac:dyDescent="0.2">
      <c r="AI169" s="18"/>
      <c r="AJ169" s="18"/>
      <c r="AK169" s="18"/>
      <c r="AL169" s="18"/>
    </row>
    <row r="170" spans="35:38" x14ac:dyDescent="0.2">
      <c r="AI170" s="18"/>
      <c r="AJ170" s="18"/>
      <c r="AK170" s="18"/>
      <c r="AL170" s="18"/>
    </row>
    <row r="171" spans="35:38" x14ac:dyDescent="0.2">
      <c r="AI171" s="18"/>
      <c r="AJ171" s="18"/>
      <c r="AK171" s="18"/>
      <c r="AL171" s="18"/>
    </row>
    <row r="172" spans="35:38" x14ac:dyDescent="0.2">
      <c r="AI172" s="18"/>
      <c r="AJ172" s="18"/>
      <c r="AK172" s="18"/>
      <c r="AL172" s="18"/>
    </row>
    <row r="173" spans="35:38" x14ac:dyDescent="0.2">
      <c r="AI173" s="18"/>
      <c r="AJ173" s="18"/>
      <c r="AK173" s="18"/>
      <c r="AL173" s="18"/>
    </row>
    <row r="174" spans="35:38" x14ac:dyDescent="0.2">
      <c r="AI174" s="18"/>
      <c r="AJ174" s="18"/>
      <c r="AK174" s="18"/>
      <c r="AL174" s="18"/>
    </row>
    <row r="175" spans="35:38" x14ac:dyDescent="0.2">
      <c r="AI175" s="18"/>
      <c r="AJ175" s="18"/>
      <c r="AK175" s="18"/>
      <c r="AL175" s="18"/>
    </row>
    <row r="176" spans="35:38" x14ac:dyDescent="0.2">
      <c r="AI176" s="18"/>
      <c r="AJ176" s="18"/>
      <c r="AK176" s="18"/>
      <c r="AL176" s="18"/>
    </row>
    <row r="177" spans="35:38" x14ac:dyDescent="0.2">
      <c r="AI177" s="18"/>
      <c r="AJ177" s="18"/>
      <c r="AK177" s="18"/>
      <c r="AL177" s="18"/>
    </row>
    <row r="178" spans="35:38" x14ac:dyDescent="0.2">
      <c r="AI178" s="18"/>
      <c r="AJ178" s="18"/>
      <c r="AK178" s="18"/>
      <c r="AL178" s="18"/>
    </row>
    <row r="179" spans="35:38" x14ac:dyDescent="0.2">
      <c r="AI179" s="18"/>
      <c r="AJ179" s="18"/>
      <c r="AK179" s="18"/>
      <c r="AL179" s="18"/>
    </row>
    <row r="180" spans="35:38" x14ac:dyDescent="0.2">
      <c r="AI180" s="18"/>
      <c r="AJ180" s="18"/>
      <c r="AK180" s="18"/>
      <c r="AL180" s="18"/>
    </row>
    <row r="181" spans="35:38" x14ac:dyDescent="0.2">
      <c r="AI181" s="18"/>
      <c r="AJ181" s="18"/>
      <c r="AK181" s="18"/>
      <c r="AL181" s="18"/>
    </row>
    <row r="182" spans="35:38" x14ac:dyDescent="0.2">
      <c r="AI182" s="18"/>
      <c r="AJ182" s="18"/>
      <c r="AK182" s="18"/>
      <c r="AL182" s="18"/>
    </row>
    <row r="183" spans="35:38" x14ac:dyDescent="0.2">
      <c r="AI183" s="18"/>
      <c r="AJ183" s="18"/>
      <c r="AK183" s="18"/>
      <c r="AL183" s="18"/>
    </row>
    <row r="184" spans="35:38" x14ac:dyDescent="0.2">
      <c r="AI184" s="18"/>
      <c r="AJ184" s="18"/>
      <c r="AK184" s="18"/>
      <c r="AL184" s="18"/>
    </row>
    <row r="185" spans="35:38" x14ac:dyDescent="0.2">
      <c r="AI185" s="18"/>
      <c r="AJ185" s="18"/>
      <c r="AK185" s="18"/>
      <c r="AL185" s="18"/>
    </row>
    <row r="186" spans="35:38" x14ac:dyDescent="0.2">
      <c r="AI186" s="18"/>
      <c r="AJ186" s="18"/>
      <c r="AK186" s="18"/>
      <c r="AL186" s="18"/>
    </row>
    <row r="187" spans="35:38" x14ac:dyDescent="0.2">
      <c r="AI187" s="18"/>
      <c r="AJ187" s="18"/>
      <c r="AK187" s="18"/>
      <c r="AL187" s="18"/>
    </row>
    <row r="188" spans="35:38" x14ac:dyDescent="0.2">
      <c r="AI188" s="18"/>
      <c r="AJ188" s="18"/>
      <c r="AK188" s="18"/>
      <c r="AL188" s="18"/>
    </row>
    <row r="189" spans="35:38" x14ac:dyDescent="0.2">
      <c r="AI189" s="18"/>
      <c r="AJ189" s="18"/>
      <c r="AK189" s="18"/>
      <c r="AL189" s="18"/>
    </row>
    <row r="190" spans="35:38" x14ac:dyDescent="0.2">
      <c r="AI190" s="18"/>
      <c r="AJ190" s="18"/>
      <c r="AK190" s="18"/>
      <c r="AL190" s="18"/>
    </row>
    <row r="191" spans="35:38" x14ac:dyDescent="0.2">
      <c r="AI191" s="18"/>
      <c r="AJ191" s="18"/>
      <c r="AK191" s="18"/>
      <c r="AL191" s="18"/>
    </row>
    <row r="192" spans="35:38" x14ac:dyDescent="0.2">
      <c r="AI192" s="18"/>
      <c r="AJ192" s="18"/>
      <c r="AK192" s="18"/>
      <c r="AL192" s="18"/>
    </row>
    <row r="193" spans="35:38" x14ac:dyDescent="0.2">
      <c r="AI193" s="18"/>
      <c r="AJ193" s="18"/>
      <c r="AK193" s="18"/>
      <c r="AL193" s="18"/>
    </row>
    <row r="194" spans="35:38" x14ac:dyDescent="0.2">
      <c r="AI194" s="18"/>
      <c r="AJ194" s="18"/>
      <c r="AK194" s="18"/>
      <c r="AL194" s="18"/>
    </row>
    <row r="195" spans="35:38" x14ac:dyDescent="0.2">
      <c r="AI195" s="18"/>
      <c r="AJ195" s="18"/>
      <c r="AK195" s="18"/>
      <c r="AL195" s="18"/>
    </row>
    <row r="196" spans="35:38" x14ac:dyDescent="0.2">
      <c r="AI196" s="18"/>
      <c r="AJ196" s="18"/>
      <c r="AK196" s="18"/>
      <c r="AL196" s="18"/>
    </row>
    <row r="197" spans="35:38" x14ac:dyDescent="0.2">
      <c r="AI197" s="18"/>
      <c r="AJ197" s="18"/>
      <c r="AK197" s="18"/>
      <c r="AL197" s="18"/>
    </row>
    <row r="198" spans="35:38" x14ac:dyDescent="0.2">
      <c r="AI198" s="18"/>
      <c r="AJ198" s="18"/>
      <c r="AK198" s="18"/>
      <c r="AL198" s="18"/>
    </row>
    <row r="199" spans="35:38" x14ac:dyDescent="0.2">
      <c r="AI199" s="18"/>
      <c r="AJ199" s="18"/>
      <c r="AK199" s="18"/>
      <c r="AL199" s="18"/>
    </row>
    <row r="200" spans="35:38" x14ac:dyDescent="0.2">
      <c r="AI200" s="18"/>
      <c r="AJ200" s="18"/>
      <c r="AK200" s="18"/>
      <c r="AL200" s="18"/>
    </row>
    <row r="201" spans="35:38" x14ac:dyDescent="0.2">
      <c r="AI201" s="18"/>
      <c r="AJ201" s="18"/>
      <c r="AK201" s="18"/>
      <c r="AL201" s="18"/>
    </row>
    <row r="202" spans="35:38" x14ac:dyDescent="0.2">
      <c r="AI202" s="18"/>
      <c r="AJ202" s="18"/>
      <c r="AK202" s="18"/>
      <c r="AL202" s="18"/>
    </row>
    <row r="203" spans="35:38" x14ac:dyDescent="0.2">
      <c r="AI203" s="18"/>
      <c r="AJ203" s="18"/>
      <c r="AK203" s="18"/>
      <c r="AL203" s="18"/>
    </row>
    <row r="204" spans="35:38" x14ac:dyDescent="0.2">
      <c r="AI204" s="18"/>
      <c r="AJ204" s="18"/>
      <c r="AK204" s="18"/>
      <c r="AL204" s="18"/>
    </row>
    <row r="205" spans="35:38" x14ac:dyDescent="0.2">
      <c r="AI205" s="18"/>
      <c r="AJ205" s="18"/>
      <c r="AK205" s="18"/>
      <c r="AL205" s="18"/>
    </row>
    <row r="206" spans="35:38" x14ac:dyDescent="0.2">
      <c r="AI206" s="18"/>
      <c r="AJ206" s="18"/>
      <c r="AK206" s="18"/>
      <c r="AL206" s="18"/>
    </row>
    <row r="207" spans="35:38" x14ac:dyDescent="0.2">
      <c r="AI207" s="18"/>
      <c r="AJ207" s="18"/>
      <c r="AK207" s="18"/>
      <c r="AL207" s="18"/>
    </row>
    <row r="208" spans="35:38" x14ac:dyDescent="0.2">
      <c r="AI208" s="18"/>
      <c r="AJ208" s="18"/>
      <c r="AK208" s="18"/>
      <c r="AL208" s="18"/>
    </row>
    <row r="209" spans="35:38" x14ac:dyDescent="0.2">
      <c r="AI209" s="18"/>
      <c r="AJ209" s="18"/>
      <c r="AK209" s="18"/>
      <c r="AL209" s="18"/>
    </row>
    <row r="210" spans="35:38" x14ac:dyDescent="0.2">
      <c r="AI210" s="18"/>
      <c r="AJ210" s="18"/>
      <c r="AK210" s="18"/>
      <c r="AL210" s="18"/>
    </row>
    <row r="211" spans="35:38" x14ac:dyDescent="0.2">
      <c r="AI211" s="18"/>
      <c r="AJ211" s="18"/>
      <c r="AK211" s="18"/>
      <c r="AL211" s="18"/>
    </row>
    <row r="212" spans="35:38" x14ac:dyDescent="0.2">
      <c r="AI212" s="18"/>
      <c r="AJ212" s="18"/>
      <c r="AK212" s="18"/>
      <c r="AL212" s="18"/>
    </row>
    <row r="213" spans="35:38" x14ac:dyDescent="0.2">
      <c r="AI213" s="18"/>
      <c r="AJ213" s="18"/>
      <c r="AK213" s="18"/>
      <c r="AL213" s="18"/>
    </row>
    <row r="214" spans="35:38" x14ac:dyDescent="0.2">
      <c r="AI214" s="18"/>
      <c r="AJ214" s="18"/>
      <c r="AK214" s="18"/>
      <c r="AL214" s="18"/>
    </row>
    <row r="215" spans="35:38" x14ac:dyDescent="0.2">
      <c r="AI215" s="18"/>
      <c r="AJ215" s="18"/>
      <c r="AK215" s="18"/>
      <c r="AL215" s="18"/>
    </row>
    <row r="216" spans="35:38" x14ac:dyDescent="0.2">
      <c r="AI216" s="18"/>
      <c r="AJ216" s="18"/>
      <c r="AK216" s="18"/>
      <c r="AL216" s="18"/>
    </row>
    <row r="217" spans="35:38" x14ac:dyDescent="0.2">
      <c r="AI217" s="18"/>
      <c r="AJ217" s="18"/>
      <c r="AK217" s="18"/>
      <c r="AL217" s="18"/>
    </row>
    <row r="218" spans="35:38" x14ac:dyDescent="0.2">
      <c r="AI218" s="18"/>
      <c r="AJ218" s="18"/>
      <c r="AK218" s="18"/>
      <c r="AL218" s="18"/>
    </row>
    <row r="219" spans="35:38" x14ac:dyDescent="0.2">
      <c r="AI219" s="18"/>
      <c r="AJ219" s="18"/>
      <c r="AK219" s="18"/>
      <c r="AL219" s="18"/>
    </row>
    <row r="220" spans="35:38" x14ac:dyDescent="0.2">
      <c r="AI220" s="18"/>
      <c r="AJ220" s="18"/>
      <c r="AK220" s="18"/>
      <c r="AL220" s="18"/>
    </row>
    <row r="221" spans="35:38" x14ac:dyDescent="0.2">
      <c r="AI221" s="18"/>
      <c r="AJ221" s="18"/>
      <c r="AK221" s="18"/>
      <c r="AL221" s="18"/>
    </row>
    <row r="222" spans="35:38" x14ac:dyDescent="0.2">
      <c r="AI222" s="18"/>
      <c r="AJ222" s="18"/>
      <c r="AK222" s="18"/>
      <c r="AL222" s="18"/>
    </row>
    <row r="223" spans="35:38" x14ac:dyDescent="0.2">
      <c r="AI223" s="18"/>
      <c r="AJ223" s="18"/>
      <c r="AK223" s="18"/>
      <c r="AL223" s="18"/>
    </row>
    <row r="224" spans="35:38" x14ac:dyDescent="0.2">
      <c r="AI224" s="18"/>
      <c r="AJ224" s="18"/>
      <c r="AK224" s="18"/>
      <c r="AL224" s="18"/>
    </row>
    <row r="225" spans="35:38" x14ac:dyDescent="0.2">
      <c r="AI225" s="18"/>
      <c r="AJ225" s="18"/>
      <c r="AK225" s="18"/>
      <c r="AL225" s="18"/>
    </row>
    <row r="226" spans="35:38" x14ac:dyDescent="0.2">
      <c r="AI226" s="18"/>
      <c r="AJ226" s="18"/>
      <c r="AK226" s="18"/>
      <c r="AL226" s="18"/>
    </row>
    <row r="227" spans="35:38" x14ac:dyDescent="0.2">
      <c r="AI227" s="18"/>
      <c r="AJ227" s="18"/>
      <c r="AK227" s="18"/>
      <c r="AL227" s="18"/>
    </row>
    <row r="228" spans="35:38" x14ac:dyDescent="0.2">
      <c r="AI228" s="18"/>
      <c r="AJ228" s="18"/>
      <c r="AK228" s="18"/>
      <c r="AL228" s="18"/>
    </row>
    <row r="229" spans="35:38" x14ac:dyDescent="0.2">
      <c r="AI229" s="18"/>
      <c r="AJ229" s="18"/>
      <c r="AK229" s="18"/>
      <c r="AL229" s="18"/>
    </row>
    <row r="230" spans="35:38" x14ac:dyDescent="0.2">
      <c r="AI230" s="18"/>
      <c r="AJ230" s="18"/>
      <c r="AK230" s="18"/>
      <c r="AL230" s="18"/>
    </row>
    <row r="231" spans="35:38" x14ac:dyDescent="0.2">
      <c r="AI231" s="18"/>
      <c r="AJ231" s="18"/>
      <c r="AK231" s="18"/>
      <c r="AL231" s="18"/>
    </row>
    <row r="232" spans="35:38" x14ac:dyDescent="0.2">
      <c r="AI232" s="18"/>
      <c r="AJ232" s="18"/>
      <c r="AK232" s="18"/>
      <c r="AL232" s="18"/>
    </row>
    <row r="233" spans="35:38" x14ac:dyDescent="0.2">
      <c r="AI233" s="18"/>
      <c r="AJ233" s="18"/>
      <c r="AK233" s="18"/>
      <c r="AL233" s="18"/>
    </row>
    <row r="234" spans="35:38" x14ac:dyDescent="0.2">
      <c r="AI234" s="18"/>
      <c r="AJ234" s="18"/>
      <c r="AK234" s="18"/>
      <c r="AL234" s="18"/>
    </row>
    <row r="235" spans="35:38" x14ac:dyDescent="0.2">
      <c r="AI235" s="18"/>
      <c r="AJ235" s="18"/>
      <c r="AK235" s="18"/>
      <c r="AL235" s="18"/>
    </row>
    <row r="236" spans="35:38" x14ac:dyDescent="0.2">
      <c r="AI236" s="18"/>
      <c r="AJ236" s="18"/>
      <c r="AK236" s="18"/>
      <c r="AL236" s="18"/>
    </row>
    <row r="237" spans="35:38" x14ac:dyDescent="0.2">
      <c r="AI237" s="18"/>
      <c r="AJ237" s="18"/>
      <c r="AK237" s="18"/>
      <c r="AL237" s="18"/>
    </row>
    <row r="238" spans="35:38" x14ac:dyDescent="0.2">
      <c r="AI238" s="18"/>
      <c r="AJ238" s="18"/>
      <c r="AK238" s="18"/>
      <c r="AL238" s="18"/>
    </row>
    <row r="239" spans="35:38" x14ac:dyDescent="0.2">
      <c r="AI239" s="18"/>
      <c r="AJ239" s="18"/>
      <c r="AK239" s="18"/>
      <c r="AL239" s="18"/>
    </row>
    <row r="240" spans="35:38" x14ac:dyDescent="0.2">
      <c r="AI240" s="18"/>
      <c r="AJ240" s="18"/>
      <c r="AK240" s="18"/>
      <c r="AL240" s="18"/>
    </row>
    <row r="241" spans="35:38" x14ac:dyDescent="0.2">
      <c r="AI241" s="18"/>
      <c r="AJ241" s="18"/>
      <c r="AK241" s="18"/>
      <c r="AL241" s="18"/>
    </row>
    <row r="242" spans="35:38" x14ac:dyDescent="0.2">
      <c r="AI242" s="18"/>
      <c r="AJ242" s="18"/>
      <c r="AK242" s="18"/>
      <c r="AL242" s="18"/>
    </row>
    <row r="243" spans="35:38" x14ac:dyDescent="0.2">
      <c r="AI243" s="18"/>
      <c r="AJ243" s="18"/>
      <c r="AK243" s="18"/>
      <c r="AL243" s="18"/>
    </row>
    <row r="244" spans="35:38" x14ac:dyDescent="0.2">
      <c r="AI244" s="18"/>
      <c r="AJ244" s="18"/>
      <c r="AK244" s="18"/>
      <c r="AL244" s="18"/>
    </row>
    <row r="245" spans="35:38" x14ac:dyDescent="0.2">
      <c r="AI245" s="18"/>
      <c r="AJ245" s="18"/>
      <c r="AK245" s="18"/>
      <c r="AL245" s="18"/>
    </row>
    <row r="246" spans="35:38" x14ac:dyDescent="0.2">
      <c r="AI246" s="18"/>
      <c r="AJ246" s="18"/>
      <c r="AK246" s="18"/>
      <c r="AL246" s="18"/>
    </row>
    <row r="247" spans="35:38" x14ac:dyDescent="0.2">
      <c r="AI247" s="18"/>
      <c r="AJ247" s="18"/>
      <c r="AK247" s="18"/>
      <c r="AL247" s="18"/>
    </row>
    <row r="248" spans="35:38" x14ac:dyDescent="0.2">
      <c r="AI248" s="18"/>
      <c r="AJ248" s="18"/>
      <c r="AK248" s="18"/>
      <c r="AL248" s="18"/>
    </row>
    <row r="249" spans="35:38" x14ac:dyDescent="0.2">
      <c r="AI249" s="18"/>
      <c r="AJ249" s="18"/>
      <c r="AK249" s="18"/>
      <c r="AL249" s="18"/>
    </row>
    <row r="250" spans="35:38" x14ac:dyDescent="0.2">
      <c r="AI250" s="18"/>
      <c r="AJ250" s="18"/>
      <c r="AK250" s="18"/>
      <c r="AL250" s="18"/>
    </row>
    <row r="251" spans="35:38" x14ac:dyDescent="0.2">
      <c r="AI251" s="18"/>
      <c r="AJ251" s="18"/>
      <c r="AK251" s="18"/>
      <c r="AL251" s="18"/>
    </row>
    <row r="252" spans="35:38" x14ac:dyDescent="0.2">
      <c r="AI252" s="18"/>
      <c r="AJ252" s="18"/>
      <c r="AK252" s="18"/>
      <c r="AL252" s="18"/>
    </row>
    <row r="253" spans="35:38" x14ac:dyDescent="0.2">
      <c r="AI253" s="18"/>
      <c r="AJ253" s="18"/>
      <c r="AK253" s="18"/>
      <c r="AL253" s="18"/>
    </row>
    <row r="254" spans="35:38" x14ac:dyDescent="0.2">
      <c r="AI254" s="18"/>
      <c r="AJ254" s="18"/>
      <c r="AK254" s="18"/>
      <c r="AL254" s="18"/>
    </row>
    <row r="255" spans="35:38" x14ac:dyDescent="0.2">
      <c r="AI255" s="18"/>
      <c r="AJ255" s="18"/>
      <c r="AK255" s="18"/>
      <c r="AL255" s="18"/>
    </row>
    <row r="256" spans="35:38" x14ac:dyDescent="0.2">
      <c r="AI256" s="18"/>
      <c r="AJ256" s="18"/>
      <c r="AK256" s="18"/>
      <c r="AL256" s="18"/>
    </row>
    <row r="257" spans="35:38" x14ac:dyDescent="0.2">
      <c r="AI257" s="18"/>
      <c r="AJ257" s="18"/>
      <c r="AK257" s="18"/>
      <c r="AL257" s="18"/>
    </row>
    <row r="258" spans="35:38" x14ac:dyDescent="0.2">
      <c r="AI258" s="18"/>
      <c r="AJ258" s="18"/>
      <c r="AK258" s="18"/>
      <c r="AL258" s="18"/>
    </row>
    <row r="259" spans="35:38" x14ac:dyDescent="0.2">
      <c r="AI259" s="18"/>
      <c r="AJ259" s="18"/>
      <c r="AK259" s="18"/>
      <c r="AL259" s="18"/>
    </row>
    <row r="260" spans="35:38" x14ac:dyDescent="0.2">
      <c r="AI260" s="18"/>
      <c r="AJ260" s="18"/>
      <c r="AK260" s="18"/>
      <c r="AL260" s="18"/>
    </row>
    <row r="261" spans="35:38" x14ac:dyDescent="0.2">
      <c r="AI261" s="18"/>
      <c r="AJ261" s="18"/>
      <c r="AK261" s="18"/>
      <c r="AL261" s="18"/>
    </row>
    <row r="262" spans="35:38" x14ac:dyDescent="0.2">
      <c r="AI262" s="18"/>
      <c r="AJ262" s="18"/>
      <c r="AK262" s="18"/>
      <c r="AL262" s="18"/>
    </row>
    <row r="263" spans="35:38" x14ac:dyDescent="0.2">
      <c r="AI263" s="18"/>
      <c r="AJ263" s="18"/>
      <c r="AK263" s="18"/>
      <c r="AL263" s="18"/>
    </row>
    <row r="264" spans="35:38" x14ac:dyDescent="0.2">
      <c r="AI264" s="18"/>
      <c r="AJ264" s="18"/>
      <c r="AK264" s="18"/>
      <c r="AL264" s="18"/>
    </row>
    <row r="265" spans="35:38" x14ac:dyDescent="0.2">
      <c r="AI265" s="18"/>
      <c r="AJ265" s="18"/>
      <c r="AK265" s="18"/>
      <c r="AL265" s="18"/>
    </row>
    <row r="266" spans="35:38" x14ac:dyDescent="0.2">
      <c r="AI266" s="18"/>
      <c r="AJ266" s="18"/>
      <c r="AK266" s="18"/>
      <c r="AL266" s="18"/>
    </row>
    <row r="267" spans="35:38" x14ac:dyDescent="0.2">
      <c r="AI267" s="18"/>
      <c r="AJ267" s="18"/>
      <c r="AK267" s="18"/>
      <c r="AL267" s="18"/>
    </row>
    <row r="268" spans="35:38" x14ac:dyDescent="0.2">
      <c r="AI268" s="18"/>
      <c r="AJ268" s="18"/>
      <c r="AK268" s="18"/>
      <c r="AL268" s="18"/>
    </row>
    <row r="269" spans="35:38" x14ac:dyDescent="0.2">
      <c r="AI269" s="18"/>
      <c r="AJ269" s="18"/>
      <c r="AK269" s="18"/>
      <c r="AL269" s="18"/>
    </row>
    <row r="270" spans="35:38" x14ac:dyDescent="0.2">
      <c r="AI270" s="18"/>
      <c r="AJ270" s="18"/>
      <c r="AK270" s="18"/>
      <c r="AL270" s="18"/>
    </row>
    <row r="271" spans="35:38" x14ac:dyDescent="0.2">
      <c r="AI271" s="18"/>
      <c r="AJ271" s="18"/>
      <c r="AK271" s="18"/>
      <c r="AL271" s="18"/>
    </row>
    <row r="272" spans="35:38" x14ac:dyDescent="0.2">
      <c r="AI272" s="18"/>
      <c r="AJ272" s="18"/>
      <c r="AK272" s="18"/>
      <c r="AL272" s="18"/>
    </row>
    <row r="273" spans="35:38" x14ac:dyDescent="0.2">
      <c r="AI273" s="18"/>
      <c r="AJ273" s="18"/>
      <c r="AK273" s="18"/>
      <c r="AL273" s="18"/>
    </row>
    <row r="274" spans="35:38" x14ac:dyDescent="0.2">
      <c r="AI274" s="18"/>
      <c r="AJ274" s="18"/>
      <c r="AK274" s="18"/>
      <c r="AL274" s="18"/>
    </row>
    <row r="275" spans="35:38" x14ac:dyDescent="0.2">
      <c r="AI275" s="18"/>
      <c r="AJ275" s="18"/>
      <c r="AK275" s="18"/>
      <c r="AL275" s="18"/>
    </row>
    <row r="276" spans="35:38" x14ac:dyDescent="0.2">
      <c r="AI276" s="18"/>
      <c r="AJ276" s="18"/>
      <c r="AK276" s="18"/>
      <c r="AL276" s="18"/>
    </row>
    <row r="277" spans="35:38" x14ac:dyDescent="0.2">
      <c r="AI277" s="18"/>
      <c r="AJ277" s="18"/>
      <c r="AK277" s="18"/>
      <c r="AL277" s="18"/>
    </row>
    <row r="278" spans="35:38" x14ac:dyDescent="0.2">
      <c r="AI278" s="18"/>
      <c r="AJ278" s="18"/>
      <c r="AK278" s="18"/>
      <c r="AL278" s="18"/>
    </row>
    <row r="279" spans="35:38" x14ac:dyDescent="0.2">
      <c r="AI279" s="18"/>
      <c r="AJ279" s="18"/>
      <c r="AK279" s="18"/>
      <c r="AL279" s="18"/>
    </row>
    <row r="280" spans="35:38" x14ac:dyDescent="0.2">
      <c r="AI280" s="18"/>
      <c r="AJ280" s="18"/>
      <c r="AK280" s="18"/>
      <c r="AL280" s="18"/>
    </row>
    <row r="281" spans="35:38" x14ac:dyDescent="0.2">
      <c r="AI281" s="18"/>
      <c r="AJ281" s="18"/>
      <c r="AK281" s="18"/>
      <c r="AL281" s="18"/>
    </row>
    <row r="282" spans="35:38" x14ac:dyDescent="0.2">
      <c r="AI282" s="18"/>
      <c r="AJ282" s="18"/>
      <c r="AK282" s="18"/>
      <c r="AL282" s="18"/>
    </row>
    <row r="283" spans="35:38" x14ac:dyDescent="0.2">
      <c r="AI283" s="18"/>
      <c r="AJ283" s="18"/>
      <c r="AK283" s="18"/>
      <c r="AL283" s="18"/>
    </row>
    <row r="284" spans="35:38" x14ac:dyDescent="0.2">
      <c r="AI284" s="18"/>
      <c r="AJ284" s="18"/>
      <c r="AK284" s="18"/>
      <c r="AL284" s="18"/>
    </row>
    <row r="285" spans="35:38" x14ac:dyDescent="0.2">
      <c r="AI285" s="18"/>
      <c r="AJ285" s="18"/>
      <c r="AK285" s="18"/>
      <c r="AL285" s="18"/>
    </row>
    <row r="286" spans="35:38" x14ac:dyDescent="0.2">
      <c r="AI286" s="18"/>
      <c r="AJ286" s="18"/>
      <c r="AK286" s="18"/>
      <c r="AL286" s="18"/>
    </row>
    <row r="287" spans="35:38" x14ac:dyDescent="0.2">
      <c r="AI287" s="18"/>
      <c r="AJ287" s="18"/>
      <c r="AK287" s="18"/>
      <c r="AL287" s="18"/>
    </row>
    <row r="288" spans="35:38" x14ac:dyDescent="0.2">
      <c r="AI288" s="18"/>
      <c r="AJ288" s="18"/>
      <c r="AK288" s="18"/>
      <c r="AL288" s="18"/>
    </row>
    <row r="289" spans="35:38" x14ac:dyDescent="0.2">
      <c r="AI289" s="18"/>
      <c r="AJ289" s="18"/>
      <c r="AK289" s="18"/>
      <c r="AL289" s="18"/>
    </row>
    <row r="290" spans="35:38" x14ac:dyDescent="0.2">
      <c r="AI290" s="18"/>
      <c r="AJ290" s="18"/>
      <c r="AK290" s="18"/>
      <c r="AL290" s="18"/>
    </row>
    <row r="291" spans="35:38" x14ac:dyDescent="0.2">
      <c r="AI291" s="18"/>
      <c r="AJ291" s="18"/>
      <c r="AK291" s="18"/>
      <c r="AL291" s="18"/>
    </row>
    <row r="292" spans="35:38" x14ac:dyDescent="0.2">
      <c r="AI292" s="18"/>
      <c r="AJ292" s="18"/>
      <c r="AK292" s="18"/>
      <c r="AL292" s="18"/>
    </row>
    <row r="293" spans="35:38" x14ac:dyDescent="0.2">
      <c r="AI293" s="18"/>
      <c r="AJ293" s="18"/>
      <c r="AK293" s="18"/>
      <c r="AL293" s="18"/>
    </row>
    <row r="294" spans="35:38" x14ac:dyDescent="0.2">
      <c r="AI294" s="18"/>
      <c r="AJ294" s="18"/>
      <c r="AK294" s="18"/>
      <c r="AL294" s="18"/>
    </row>
    <row r="295" spans="35:38" x14ac:dyDescent="0.2">
      <c r="AI295" s="18"/>
      <c r="AJ295" s="18"/>
      <c r="AK295" s="18"/>
      <c r="AL295" s="18"/>
    </row>
    <row r="296" spans="35:38" x14ac:dyDescent="0.2">
      <c r="AI296" s="18"/>
      <c r="AJ296" s="18"/>
      <c r="AK296" s="18"/>
      <c r="AL296" s="18"/>
    </row>
    <row r="297" spans="35:38" x14ac:dyDescent="0.2">
      <c r="AI297" s="18"/>
      <c r="AJ297" s="18"/>
      <c r="AK297" s="18"/>
      <c r="AL297" s="18"/>
    </row>
    <row r="298" spans="35:38" x14ac:dyDescent="0.2">
      <c r="AI298" s="18"/>
      <c r="AJ298" s="18"/>
      <c r="AK298" s="18"/>
      <c r="AL298" s="18"/>
    </row>
    <row r="299" spans="35:38" x14ac:dyDescent="0.2">
      <c r="AI299" s="18"/>
      <c r="AJ299" s="18"/>
      <c r="AK299" s="18"/>
      <c r="AL299" s="18"/>
    </row>
    <row r="300" spans="35:38" x14ac:dyDescent="0.2">
      <c r="AI300" s="18"/>
      <c r="AJ300" s="18"/>
      <c r="AK300" s="18"/>
      <c r="AL300" s="18"/>
    </row>
    <row r="301" spans="35:38" x14ac:dyDescent="0.2">
      <c r="AI301" s="18"/>
      <c r="AJ301" s="18"/>
      <c r="AK301" s="18"/>
      <c r="AL301" s="18"/>
    </row>
    <row r="302" spans="35:38" x14ac:dyDescent="0.2">
      <c r="AI302" s="18"/>
      <c r="AJ302" s="18"/>
      <c r="AK302" s="18"/>
      <c r="AL302" s="18"/>
    </row>
    <row r="303" spans="35:38" x14ac:dyDescent="0.2">
      <c r="AI303" s="18"/>
      <c r="AJ303" s="18"/>
      <c r="AK303" s="18"/>
      <c r="AL303" s="18"/>
    </row>
    <row r="304" spans="35:38" x14ac:dyDescent="0.2">
      <c r="AI304" s="18"/>
      <c r="AJ304" s="18"/>
      <c r="AK304" s="18"/>
      <c r="AL304" s="18"/>
    </row>
    <row r="305" spans="35:38" x14ac:dyDescent="0.2">
      <c r="AI305" s="18"/>
      <c r="AJ305" s="18"/>
      <c r="AK305" s="18"/>
      <c r="AL305" s="18"/>
    </row>
    <row r="306" spans="35:38" x14ac:dyDescent="0.2">
      <c r="AI306" s="18"/>
      <c r="AJ306" s="18"/>
      <c r="AK306" s="18"/>
      <c r="AL306" s="18"/>
    </row>
    <row r="307" spans="35:38" x14ac:dyDescent="0.2">
      <c r="AI307" s="18"/>
      <c r="AJ307" s="18"/>
      <c r="AK307" s="18"/>
      <c r="AL307" s="18"/>
    </row>
    <row r="308" spans="35:38" x14ac:dyDescent="0.2">
      <c r="AI308" s="18"/>
      <c r="AJ308" s="18"/>
      <c r="AK308" s="18"/>
      <c r="AL308" s="18"/>
    </row>
    <row r="309" spans="35:38" x14ac:dyDescent="0.2">
      <c r="AI309" s="18"/>
      <c r="AJ309" s="18"/>
      <c r="AK309" s="18"/>
      <c r="AL309" s="18"/>
    </row>
    <row r="310" spans="35:38" x14ac:dyDescent="0.2">
      <c r="AI310" s="18"/>
      <c r="AJ310" s="18"/>
      <c r="AK310" s="18"/>
      <c r="AL310" s="18"/>
    </row>
    <row r="311" spans="35:38" x14ac:dyDescent="0.2">
      <c r="AI311" s="18"/>
      <c r="AJ311" s="18"/>
      <c r="AK311" s="18"/>
      <c r="AL311" s="18"/>
    </row>
    <row r="312" spans="35:38" x14ac:dyDescent="0.2">
      <c r="AI312" s="18"/>
      <c r="AJ312" s="18"/>
      <c r="AK312" s="18"/>
      <c r="AL312" s="18"/>
    </row>
    <row r="313" spans="35:38" x14ac:dyDescent="0.2">
      <c r="AI313" s="18"/>
      <c r="AJ313" s="18"/>
      <c r="AK313" s="18"/>
      <c r="AL313" s="18"/>
    </row>
    <row r="314" spans="35:38" x14ac:dyDescent="0.2">
      <c r="AI314" s="18"/>
      <c r="AJ314" s="18"/>
      <c r="AK314" s="18"/>
      <c r="AL314" s="18"/>
    </row>
    <row r="315" spans="35:38" x14ac:dyDescent="0.2">
      <c r="AI315" s="18"/>
      <c r="AJ315" s="18"/>
      <c r="AK315" s="18"/>
      <c r="AL315" s="18"/>
    </row>
    <row r="316" spans="35:38" x14ac:dyDescent="0.2">
      <c r="AI316" s="18"/>
      <c r="AJ316" s="18"/>
      <c r="AK316" s="18"/>
      <c r="AL316" s="18"/>
    </row>
    <row r="317" spans="35:38" x14ac:dyDescent="0.2">
      <c r="AI317" s="18"/>
      <c r="AJ317" s="18"/>
      <c r="AK317" s="18"/>
      <c r="AL317" s="18"/>
    </row>
    <row r="318" spans="35:38" x14ac:dyDescent="0.2">
      <c r="AI318" s="18"/>
      <c r="AJ318" s="18"/>
      <c r="AK318" s="18"/>
      <c r="AL318" s="18"/>
    </row>
    <row r="319" spans="35:38" x14ac:dyDescent="0.2">
      <c r="AI319" s="18"/>
      <c r="AJ319" s="18"/>
      <c r="AK319" s="18"/>
      <c r="AL319" s="18"/>
    </row>
    <row r="320" spans="35:38" x14ac:dyDescent="0.2">
      <c r="AI320" s="18"/>
      <c r="AJ320" s="18"/>
      <c r="AK320" s="18"/>
      <c r="AL320" s="18"/>
    </row>
    <row r="321" spans="35:38" x14ac:dyDescent="0.2">
      <c r="AI321" s="18"/>
      <c r="AJ321" s="18"/>
      <c r="AK321" s="18"/>
      <c r="AL321" s="18"/>
    </row>
    <row r="322" spans="35:38" x14ac:dyDescent="0.2">
      <c r="AI322" s="18"/>
      <c r="AJ322" s="18"/>
      <c r="AK322" s="18"/>
      <c r="AL322" s="18"/>
    </row>
    <row r="323" spans="35:38" x14ac:dyDescent="0.2">
      <c r="AI323" s="18"/>
      <c r="AJ323" s="18"/>
      <c r="AK323" s="18"/>
      <c r="AL323" s="18"/>
    </row>
    <row r="324" spans="35:38" x14ac:dyDescent="0.2">
      <c r="AI324" s="18"/>
      <c r="AJ324" s="18"/>
      <c r="AK324" s="18"/>
      <c r="AL324" s="18"/>
    </row>
    <row r="325" spans="35:38" x14ac:dyDescent="0.2">
      <c r="AI325" s="18"/>
      <c r="AJ325" s="18"/>
      <c r="AK325" s="18"/>
      <c r="AL325" s="18"/>
    </row>
    <row r="326" spans="35:38" x14ac:dyDescent="0.2">
      <c r="AI326" s="18"/>
      <c r="AJ326" s="18"/>
      <c r="AK326" s="18"/>
      <c r="AL326" s="18"/>
    </row>
    <row r="327" spans="35:38" x14ac:dyDescent="0.2">
      <c r="AI327" s="18"/>
      <c r="AJ327" s="18"/>
      <c r="AK327" s="18"/>
      <c r="AL327" s="18"/>
    </row>
    <row r="328" spans="35:38" x14ac:dyDescent="0.2">
      <c r="AI328" s="18"/>
      <c r="AJ328" s="18"/>
      <c r="AK328" s="18"/>
      <c r="AL328" s="18"/>
    </row>
    <row r="329" spans="35:38" x14ac:dyDescent="0.2">
      <c r="AI329" s="18"/>
      <c r="AJ329" s="18"/>
      <c r="AK329" s="18"/>
      <c r="AL329" s="18"/>
    </row>
    <row r="330" spans="35:38" x14ac:dyDescent="0.2">
      <c r="AI330" s="18"/>
      <c r="AJ330" s="18"/>
      <c r="AK330" s="18"/>
      <c r="AL330" s="18"/>
    </row>
    <row r="331" spans="35:38" x14ac:dyDescent="0.2">
      <c r="AI331" s="18"/>
      <c r="AJ331" s="18"/>
      <c r="AK331" s="18"/>
      <c r="AL331" s="18"/>
    </row>
    <row r="332" spans="35:38" x14ac:dyDescent="0.2">
      <c r="AI332" s="18"/>
      <c r="AJ332" s="18"/>
      <c r="AK332" s="18"/>
      <c r="AL332" s="18"/>
    </row>
    <row r="333" spans="35:38" x14ac:dyDescent="0.2">
      <c r="AI333" s="18"/>
      <c r="AJ333" s="18"/>
      <c r="AK333" s="18"/>
      <c r="AL333" s="18"/>
    </row>
    <row r="334" spans="35:38" x14ac:dyDescent="0.2">
      <c r="AI334" s="18"/>
      <c r="AJ334" s="18"/>
      <c r="AK334" s="18"/>
      <c r="AL334" s="18"/>
    </row>
    <row r="335" spans="35:38" x14ac:dyDescent="0.2">
      <c r="AI335" s="18"/>
      <c r="AJ335" s="18"/>
      <c r="AK335" s="18"/>
      <c r="AL335" s="18"/>
    </row>
    <row r="336" spans="35:38" x14ac:dyDescent="0.2">
      <c r="AI336" s="18"/>
      <c r="AJ336" s="18"/>
      <c r="AK336" s="18"/>
      <c r="AL336" s="18"/>
    </row>
    <row r="337" spans="35:38" x14ac:dyDescent="0.2">
      <c r="AI337" s="18"/>
      <c r="AJ337" s="18"/>
      <c r="AK337" s="18"/>
      <c r="AL337" s="18"/>
    </row>
    <row r="338" spans="35:38" x14ac:dyDescent="0.2">
      <c r="AI338" s="18"/>
      <c r="AJ338" s="18"/>
      <c r="AK338" s="18"/>
      <c r="AL338" s="18"/>
    </row>
    <row r="339" spans="35:38" x14ac:dyDescent="0.2">
      <c r="AI339" s="18"/>
      <c r="AJ339" s="18"/>
      <c r="AK339" s="18"/>
      <c r="AL339" s="18"/>
    </row>
    <row r="340" spans="35:38" x14ac:dyDescent="0.2">
      <c r="AI340" s="18"/>
      <c r="AJ340" s="18"/>
      <c r="AK340" s="18"/>
      <c r="AL340" s="18"/>
    </row>
    <row r="341" spans="35:38" x14ac:dyDescent="0.2">
      <c r="AI341" s="18"/>
      <c r="AJ341" s="18"/>
      <c r="AK341" s="18"/>
      <c r="AL341" s="18"/>
    </row>
    <row r="342" spans="35:38" x14ac:dyDescent="0.2">
      <c r="AI342" s="18"/>
      <c r="AJ342" s="18"/>
      <c r="AK342" s="18"/>
      <c r="AL342" s="18"/>
    </row>
    <row r="343" spans="35:38" x14ac:dyDescent="0.2">
      <c r="AI343" s="18"/>
      <c r="AJ343" s="18"/>
      <c r="AK343" s="18"/>
      <c r="AL343" s="18"/>
    </row>
    <row r="344" spans="35:38" x14ac:dyDescent="0.2">
      <c r="AI344" s="18"/>
      <c r="AJ344" s="18"/>
      <c r="AK344" s="18"/>
      <c r="AL344" s="18"/>
    </row>
    <row r="345" spans="35:38" x14ac:dyDescent="0.2">
      <c r="AI345" s="18"/>
      <c r="AJ345" s="18"/>
      <c r="AK345" s="18"/>
      <c r="AL345" s="18"/>
    </row>
    <row r="346" spans="35:38" x14ac:dyDescent="0.2">
      <c r="AI346" s="18"/>
      <c r="AJ346" s="18"/>
      <c r="AK346" s="18"/>
      <c r="AL346" s="18"/>
    </row>
    <row r="347" spans="35:38" x14ac:dyDescent="0.2">
      <c r="AI347" s="18"/>
      <c r="AJ347" s="18"/>
      <c r="AK347" s="18"/>
      <c r="AL347" s="18"/>
    </row>
    <row r="348" spans="35:38" x14ac:dyDescent="0.2">
      <c r="AI348" s="18"/>
      <c r="AJ348" s="18"/>
      <c r="AK348" s="18"/>
      <c r="AL348" s="18"/>
    </row>
    <row r="349" spans="35:38" x14ac:dyDescent="0.2">
      <c r="AI349" s="18"/>
      <c r="AJ349" s="18"/>
      <c r="AK349" s="18"/>
      <c r="AL349" s="18"/>
    </row>
    <row r="350" spans="35:38" x14ac:dyDescent="0.2">
      <c r="AI350" s="18"/>
      <c r="AJ350" s="18"/>
      <c r="AK350" s="18"/>
      <c r="AL350" s="18"/>
    </row>
    <row r="351" spans="35:38" x14ac:dyDescent="0.2">
      <c r="AI351" s="18"/>
      <c r="AJ351" s="18"/>
      <c r="AK351" s="18"/>
      <c r="AL351" s="18"/>
    </row>
    <row r="352" spans="35:38" x14ac:dyDescent="0.2">
      <c r="AI352" s="18"/>
      <c r="AJ352" s="18"/>
      <c r="AK352" s="18"/>
      <c r="AL352" s="18"/>
    </row>
    <row r="353" spans="35:38" x14ac:dyDescent="0.2">
      <c r="AI353" s="18"/>
      <c r="AJ353" s="18"/>
      <c r="AK353" s="18"/>
      <c r="AL353" s="18"/>
    </row>
    <row r="354" spans="35:38" x14ac:dyDescent="0.2">
      <c r="AI354" s="18"/>
      <c r="AJ354" s="18"/>
      <c r="AK354" s="18"/>
      <c r="AL354" s="18"/>
    </row>
    <row r="355" spans="35:38" x14ac:dyDescent="0.2">
      <c r="AI355" s="18"/>
      <c r="AJ355" s="18"/>
      <c r="AK355" s="18"/>
      <c r="AL355" s="18"/>
    </row>
    <row r="356" spans="35:38" x14ac:dyDescent="0.2">
      <c r="AI356" s="18"/>
      <c r="AJ356" s="18"/>
      <c r="AK356" s="18"/>
      <c r="AL356" s="18"/>
    </row>
    <row r="357" spans="35:38" x14ac:dyDescent="0.2">
      <c r="AI357" s="18"/>
      <c r="AJ357" s="18"/>
      <c r="AK357" s="18"/>
      <c r="AL357" s="18"/>
    </row>
    <row r="358" spans="35:38" x14ac:dyDescent="0.2">
      <c r="AI358" s="18"/>
      <c r="AJ358" s="18"/>
      <c r="AK358" s="18"/>
      <c r="AL358" s="18"/>
    </row>
    <row r="359" spans="35:38" x14ac:dyDescent="0.2">
      <c r="AI359" s="18"/>
      <c r="AJ359" s="18"/>
      <c r="AK359" s="18"/>
      <c r="AL359" s="18"/>
    </row>
    <row r="360" spans="35:38" x14ac:dyDescent="0.2">
      <c r="AI360" s="18"/>
      <c r="AJ360" s="18"/>
      <c r="AK360" s="18"/>
      <c r="AL360" s="18"/>
    </row>
    <row r="361" spans="35:38" x14ac:dyDescent="0.2">
      <c r="AI361" s="18"/>
      <c r="AJ361" s="18"/>
      <c r="AK361" s="18"/>
      <c r="AL361" s="18"/>
    </row>
    <row r="362" spans="35:38" x14ac:dyDescent="0.2">
      <c r="AI362" s="18"/>
      <c r="AJ362" s="18"/>
      <c r="AK362" s="18"/>
      <c r="AL362" s="18"/>
    </row>
    <row r="363" spans="35:38" x14ac:dyDescent="0.2">
      <c r="AI363" s="18"/>
      <c r="AJ363" s="18"/>
      <c r="AK363" s="18"/>
      <c r="AL363" s="18"/>
    </row>
    <row r="364" spans="35:38" x14ac:dyDescent="0.2">
      <c r="AI364" s="18"/>
      <c r="AJ364" s="18"/>
      <c r="AK364" s="18"/>
      <c r="AL364" s="18"/>
    </row>
    <row r="365" spans="35:38" x14ac:dyDescent="0.2">
      <c r="AI365" s="18"/>
      <c r="AJ365" s="18"/>
      <c r="AK365" s="18"/>
      <c r="AL365" s="18"/>
    </row>
    <row r="366" spans="35:38" x14ac:dyDescent="0.2">
      <c r="AI366" s="18"/>
      <c r="AJ366" s="18"/>
      <c r="AK366" s="18"/>
      <c r="AL366" s="18"/>
    </row>
    <row r="367" spans="35:38" x14ac:dyDescent="0.2">
      <c r="AI367" s="18"/>
      <c r="AJ367" s="18"/>
      <c r="AK367" s="18"/>
      <c r="AL367" s="18"/>
    </row>
    <row r="368" spans="35:38" x14ac:dyDescent="0.2">
      <c r="AI368" s="18"/>
      <c r="AJ368" s="18"/>
      <c r="AK368" s="18"/>
      <c r="AL368" s="18"/>
    </row>
    <row r="369" spans="35:38" x14ac:dyDescent="0.2">
      <c r="AI369" s="18"/>
      <c r="AJ369" s="18"/>
      <c r="AK369" s="18"/>
      <c r="AL369" s="18"/>
    </row>
    <row r="370" spans="35:38" x14ac:dyDescent="0.2">
      <c r="AI370" s="18"/>
      <c r="AJ370" s="18"/>
      <c r="AK370" s="18"/>
      <c r="AL370" s="18"/>
    </row>
    <row r="371" spans="35:38" x14ac:dyDescent="0.2">
      <c r="AI371" s="18"/>
      <c r="AJ371" s="18"/>
      <c r="AK371" s="18"/>
      <c r="AL371" s="18"/>
    </row>
    <row r="372" spans="35:38" x14ac:dyDescent="0.2">
      <c r="AI372" s="18"/>
      <c r="AJ372" s="18"/>
      <c r="AK372" s="18"/>
      <c r="AL372" s="18"/>
    </row>
    <row r="373" spans="35:38" x14ac:dyDescent="0.2">
      <c r="AI373" s="18"/>
      <c r="AJ373" s="18"/>
      <c r="AK373" s="18"/>
      <c r="AL373" s="18"/>
    </row>
    <row r="374" spans="35:38" x14ac:dyDescent="0.2">
      <c r="AI374" s="18"/>
      <c r="AJ374" s="18"/>
      <c r="AK374" s="18"/>
      <c r="AL374" s="18"/>
    </row>
    <row r="375" spans="35:38" x14ac:dyDescent="0.2">
      <c r="AI375" s="18"/>
      <c r="AJ375" s="18"/>
      <c r="AK375" s="18"/>
      <c r="AL375" s="18"/>
    </row>
    <row r="376" spans="35:38" x14ac:dyDescent="0.2">
      <c r="AI376" s="18"/>
      <c r="AJ376" s="18"/>
      <c r="AK376" s="18"/>
      <c r="AL376" s="18"/>
    </row>
    <row r="377" spans="35:38" x14ac:dyDescent="0.2">
      <c r="AI377" s="18"/>
      <c r="AJ377" s="18"/>
      <c r="AK377" s="18"/>
      <c r="AL377" s="18"/>
    </row>
    <row r="378" spans="35:38" x14ac:dyDescent="0.2">
      <c r="AI378" s="18"/>
      <c r="AJ378" s="18"/>
      <c r="AK378" s="18"/>
      <c r="AL378" s="18"/>
    </row>
    <row r="379" spans="35:38" x14ac:dyDescent="0.2">
      <c r="AI379" s="18"/>
      <c r="AJ379" s="18"/>
      <c r="AK379" s="18"/>
      <c r="AL379" s="18"/>
    </row>
    <row r="380" spans="35:38" x14ac:dyDescent="0.2">
      <c r="AI380" s="18"/>
      <c r="AJ380" s="18"/>
      <c r="AK380" s="18"/>
      <c r="AL380" s="18"/>
    </row>
    <row r="381" spans="35:38" x14ac:dyDescent="0.2">
      <c r="AI381" s="18"/>
      <c r="AJ381" s="18"/>
      <c r="AK381" s="18"/>
      <c r="AL381" s="18"/>
    </row>
    <row r="382" spans="35:38" x14ac:dyDescent="0.2">
      <c r="AI382" s="18"/>
      <c r="AJ382" s="18"/>
      <c r="AK382" s="18"/>
      <c r="AL382" s="18"/>
    </row>
    <row r="383" spans="35:38" x14ac:dyDescent="0.2">
      <c r="AI383" s="18"/>
      <c r="AJ383" s="18"/>
      <c r="AK383" s="18"/>
      <c r="AL383" s="18"/>
    </row>
    <row r="384" spans="35:38" x14ac:dyDescent="0.2">
      <c r="AI384" s="18"/>
      <c r="AJ384" s="18"/>
      <c r="AK384" s="18"/>
      <c r="AL384" s="18"/>
    </row>
    <row r="385" spans="35:38" x14ac:dyDescent="0.2">
      <c r="AI385" s="18"/>
      <c r="AJ385" s="18"/>
      <c r="AK385" s="18"/>
      <c r="AL385" s="18"/>
    </row>
    <row r="386" spans="35:38" x14ac:dyDescent="0.2">
      <c r="AI386" s="18"/>
      <c r="AJ386" s="18"/>
      <c r="AK386" s="18"/>
      <c r="AL386" s="18"/>
    </row>
    <row r="387" spans="35:38" x14ac:dyDescent="0.2">
      <c r="AI387" s="18"/>
      <c r="AJ387" s="18"/>
      <c r="AK387" s="18"/>
      <c r="AL387" s="18"/>
    </row>
    <row r="388" spans="35:38" x14ac:dyDescent="0.2">
      <c r="AI388" s="18"/>
      <c r="AJ388" s="18"/>
      <c r="AK388" s="18"/>
      <c r="AL388" s="18"/>
    </row>
    <row r="389" spans="35:38" x14ac:dyDescent="0.2">
      <c r="AI389" s="18"/>
      <c r="AJ389" s="18"/>
      <c r="AK389" s="18"/>
      <c r="AL389" s="18"/>
    </row>
    <row r="390" spans="35:38" x14ac:dyDescent="0.2">
      <c r="AI390" s="18"/>
      <c r="AJ390" s="18"/>
      <c r="AK390" s="18"/>
      <c r="AL390" s="18"/>
    </row>
    <row r="391" spans="35:38" x14ac:dyDescent="0.2">
      <c r="AI391" s="18"/>
      <c r="AJ391" s="18"/>
      <c r="AK391" s="18"/>
      <c r="AL391" s="18"/>
    </row>
    <row r="392" spans="35:38" x14ac:dyDescent="0.2">
      <c r="AI392" s="18"/>
      <c r="AJ392" s="18"/>
      <c r="AK392" s="18"/>
      <c r="AL392" s="18"/>
    </row>
    <row r="393" spans="35:38" x14ac:dyDescent="0.2">
      <c r="AI393" s="18"/>
      <c r="AJ393" s="18"/>
      <c r="AK393" s="18"/>
      <c r="AL393" s="18"/>
    </row>
    <row r="394" spans="35:38" x14ac:dyDescent="0.2">
      <c r="AI394" s="18"/>
      <c r="AJ394" s="18"/>
      <c r="AK394" s="18"/>
      <c r="AL394" s="18"/>
    </row>
    <row r="395" spans="35:38" x14ac:dyDescent="0.2">
      <c r="AI395" s="18"/>
      <c r="AJ395" s="18"/>
      <c r="AK395" s="18"/>
      <c r="AL395" s="18"/>
    </row>
    <row r="396" spans="35:38" x14ac:dyDescent="0.2">
      <c r="AI396" s="18"/>
      <c r="AJ396" s="18"/>
      <c r="AK396" s="18"/>
      <c r="AL396" s="18"/>
    </row>
    <row r="397" spans="35:38" x14ac:dyDescent="0.2">
      <c r="AI397" s="18"/>
      <c r="AJ397" s="18"/>
      <c r="AK397" s="18"/>
      <c r="AL397" s="18"/>
    </row>
    <row r="398" spans="35:38" x14ac:dyDescent="0.2">
      <c r="AI398" s="18"/>
      <c r="AJ398" s="18"/>
      <c r="AK398" s="18"/>
      <c r="AL398" s="18"/>
    </row>
    <row r="399" spans="35:38" x14ac:dyDescent="0.2">
      <c r="AI399" s="18"/>
      <c r="AJ399" s="18"/>
      <c r="AK399" s="18"/>
      <c r="AL399" s="18"/>
    </row>
    <row r="400" spans="35:38" x14ac:dyDescent="0.2">
      <c r="AI400" s="18"/>
      <c r="AJ400" s="18"/>
      <c r="AK400" s="18"/>
      <c r="AL400" s="18"/>
    </row>
    <row r="401" spans="35:38" x14ac:dyDescent="0.2">
      <c r="AI401" s="18"/>
      <c r="AJ401" s="18"/>
      <c r="AK401" s="18"/>
      <c r="AL401" s="18"/>
    </row>
    <row r="402" spans="35:38" x14ac:dyDescent="0.2">
      <c r="AI402" s="18"/>
      <c r="AJ402" s="18"/>
      <c r="AK402" s="18"/>
      <c r="AL402" s="18"/>
    </row>
    <row r="403" spans="35:38" x14ac:dyDescent="0.2">
      <c r="AI403" s="18"/>
      <c r="AJ403" s="18"/>
      <c r="AK403" s="18"/>
      <c r="AL403" s="18"/>
    </row>
    <row r="404" spans="35:38" x14ac:dyDescent="0.2">
      <c r="AI404" s="18"/>
      <c r="AJ404" s="18"/>
      <c r="AK404" s="18"/>
      <c r="AL404" s="18"/>
    </row>
    <row r="405" spans="35:38" x14ac:dyDescent="0.2">
      <c r="AI405" s="18"/>
      <c r="AJ405" s="18"/>
      <c r="AK405" s="18"/>
      <c r="AL405" s="18"/>
    </row>
    <row r="406" spans="35:38" x14ac:dyDescent="0.2">
      <c r="AI406" s="18"/>
      <c r="AJ406" s="18"/>
      <c r="AK406" s="18"/>
      <c r="AL406" s="18"/>
    </row>
    <row r="407" spans="35:38" x14ac:dyDescent="0.2">
      <c r="AI407" s="18"/>
      <c r="AJ407" s="18"/>
      <c r="AK407" s="18"/>
      <c r="AL407" s="18"/>
    </row>
    <row r="408" spans="35:38" x14ac:dyDescent="0.2">
      <c r="AI408" s="18"/>
      <c r="AJ408" s="18"/>
      <c r="AK408" s="18"/>
      <c r="AL408" s="18"/>
    </row>
    <row r="409" spans="35:38" x14ac:dyDescent="0.2">
      <c r="AI409" s="18"/>
      <c r="AJ409" s="18"/>
      <c r="AK409" s="18"/>
      <c r="AL409" s="18"/>
    </row>
    <row r="410" spans="35:38" x14ac:dyDescent="0.2">
      <c r="AI410" s="18"/>
      <c r="AJ410" s="18"/>
      <c r="AK410" s="18"/>
      <c r="AL410" s="18"/>
    </row>
    <row r="411" spans="35:38" x14ac:dyDescent="0.2">
      <c r="AI411" s="18"/>
      <c r="AJ411" s="18"/>
      <c r="AK411" s="18"/>
      <c r="AL411" s="18"/>
    </row>
    <row r="412" spans="35:38" x14ac:dyDescent="0.2">
      <c r="AI412" s="18"/>
      <c r="AJ412" s="18"/>
      <c r="AK412" s="18"/>
      <c r="AL412" s="18"/>
    </row>
    <row r="413" spans="35:38" x14ac:dyDescent="0.2">
      <c r="AI413" s="18"/>
      <c r="AJ413" s="18"/>
      <c r="AK413" s="18"/>
      <c r="AL413" s="18"/>
    </row>
    <row r="414" spans="35:38" x14ac:dyDescent="0.2">
      <c r="AI414" s="18"/>
      <c r="AJ414" s="18"/>
      <c r="AK414" s="18"/>
      <c r="AL414" s="18"/>
    </row>
    <row r="415" spans="35:38" x14ac:dyDescent="0.2">
      <c r="AI415" s="18"/>
      <c r="AJ415" s="18"/>
      <c r="AK415" s="18"/>
      <c r="AL415" s="18"/>
    </row>
    <row r="416" spans="35:38" x14ac:dyDescent="0.2">
      <c r="AI416" s="18"/>
      <c r="AJ416" s="18"/>
      <c r="AK416" s="18"/>
      <c r="AL416" s="18"/>
    </row>
    <row r="417" spans="35:38" x14ac:dyDescent="0.2">
      <c r="AI417" s="18"/>
      <c r="AJ417" s="18"/>
      <c r="AK417" s="18"/>
      <c r="AL417" s="18"/>
    </row>
    <row r="418" spans="35:38" x14ac:dyDescent="0.2">
      <c r="AI418" s="18"/>
      <c r="AJ418" s="18"/>
      <c r="AK418" s="18"/>
      <c r="AL418" s="18"/>
    </row>
    <row r="419" spans="35:38" x14ac:dyDescent="0.2">
      <c r="AI419" s="18"/>
      <c r="AJ419" s="18"/>
      <c r="AK419" s="18"/>
      <c r="AL419" s="18"/>
    </row>
    <row r="420" spans="35:38" x14ac:dyDescent="0.2">
      <c r="AI420" s="18"/>
      <c r="AJ420" s="18"/>
      <c r="AK420" s="18"/>
      <c r="AL420" s="18"/>
    </row>
    <row r="421" spans="35:38" x14ac:dyDescent="0.2">
      <c r="AI421" s="18"/>
      <c r="AJ421" s="18"/>
      <c r="AK421" s="18"/>
      <c r="AL421" s="18"/>
    </row>
    <row r="422" spans="35:38" x14ac:dyDescent="0.2">
      <c r="AI422" s="18"/>
      <c r="AJ422" s="18"/>
      <c r="AK422" s="18"/>
      <c r="AL422" s="18"/>
    </row>
    <row r="423" spans="35:38" x14ac:dyDescent="0.2">
      <c r="AI423" s="18"/>
      <c r="AJ423" s="18"/>
      <c r="AK423" s="18"/>
      <c r="AL423" s="18"/>
    </row>
    <row r="424" spans="35:38" x14ac:dyDescent="0.2">
      <c r="AI424" s="18"/>
      <c r="AJ424" s="18"/>
      <c r="AK424" s="18"/>
      <c r="AL424" s="18"/>
    </row>
    <row r="425" spans="35:38" x14ac:dyDescent="0.2">
      <c r="AI425" s="18"/>
      <c r="AJ425" s="18"/>
      <c r="AK425" s="18"/>
      <c r="AL425" s="18"/>
    </row>
    <row r="426" spans="35:38" x14ac:dyDescent="0.2">
      <c r="AI426" s="18"/>
      <c r="AJ426" s="18"/>
      <c r="AK426" s="18"/>
      <c r="AL426" s="18"/>
    </row>
    <row r="427" spans="35:38" x14ac:dyDescent="0.2">
      <c r="AI427" s="18"/>
      <c r="AJ427" s="18"/>
      <c r="AK427" s="18"/>
      <c r="AL427" s="18"/>
    </row>
    <row r="428" spans="35:38" x14ac:dyDescent="0.2">
      <c r="AI428" s="18"/>
      <c r="AJ428" s="18"/>
      <c r="AK428" s="18"/>
      <c r="AL428" s="18"/>
    </row>
    <row r="429" spans="35:38" x14ac:dyDescent="0.2">
      <c r="AI429" s="18"/>
      <c r="AJ429" s="18"/>
      <c r="AK429" s="18"/>
      <c r="AL429" s="18"/>
    </row>
    <row r="430" spans="35:38" x14ac:dyDescent="0.2">
      <c r="AI430" s="18"/>
      <c r="AJ430" s="18"/>
      <c r="AK430" s="18"/>
      <c r="AL430" s="18"/>
    </row>
    <row r="431" spans="35:38" x14ac:dyDescent="0.2">
      <c r="AI431" s="18"/>
      <c r="AJ431" s="18"/>
      <c r="AK431" s="18"/>
      <c r="AL431" s="18"/>
    </row>
    <row r="432" spans="35:38" x14ac:dyDescent="0.2">
      <c r="AI432" s="18"/>
      <c r="AJ432" s="18"/>
      <c r="AK432" s="18"/>
      <c r="AL432" s="18"/>
    </row>
    <row r="433" spans="35:38" x14ac:dyDescent="0.2">
      <c r="AI433" s="18"/>
      <c r="AJ433" s="18"/>
      <c r="AK433" s="18"/>
      <c r="AL433" s="18"/>
    </row>
    <row r="434" spans="35:38" x14ac:dyDescent="0.2">
      <c r="AI434" s="18"/>
      <c r="AJ434" s="18"/>
      <c r="AK434" s="18"/>
      <c r="AL434" s="18"/>
    </row>
    <row r="435" spans="35:38" x14ac:dyDescent="0.2">
      <c r="AI435" s="18"/>
      <c r="AJ435" s="18"/>
      <c r="AK435" s="18"/>
      <c r="AL435" s="18"/>
    </row>
    <row r="436" spans="35:38" x14ac:dyDescent="0.2">
      <c r="AI436" s="18"/>
      <c r="AJ436" s="18"/>
      <c r="AK436" s="18"/>
      <c r="AL436" s="18"/>
    </row>
    <row r="437" spans="35:38" x14ac:dyDescent="0.2">
      <c r="AI437" s="18"/>
      <c r="AJ437" s="18"/>
      <c r="AK437" s="18"/>
      <c r="AL437" s="18"/>
    </row>
    <row r="438" spans="35:38" x14ac:dyDescent="0.2">
      <c r="AI438" s="18"/>
      <c r="AJ438" s="18"/>
      <c r="AK438" s="18"/>
      <c r="AL438" s="18"/>
    </row>
    <row r="439" spans="35:38" x14ac:dyDescent="0.2">
      <c r="AI439" s="18"/>
      <c r="AJ439" s="18"/>
      <c r="AK439" s="18"/>
      <c r="AL439" s="18"/>
    </row>
    <row r="440" spans="35:38" x14ac:dyDescent="0.2">
      <c r="AI440" s="18"/>
      <c r="AJ440" s="18"/>
      <c r="AK440" s="18"/>
      <c r="AL440" s="18"/>
    </row>
    <row r="441" spans="35:38" x14ac:dyDescent="0.2">
      <c r="AI441" s="18"/>
      <c r="AJ441" s="18"/>
      <c r="AK441" s="18"/>
      <c r="AL441" s="18"/>
    </row>
    <row r="442" spans="35:38" x14ac:dyDescent="0.2">
      <c r="AI442" s="18"/>
      <c r="AJ442" s="18"/>
      <c r="AK442" s="18"/>
      <c r="AL442" s="18"/>
    </row>
    <row r="443" spans="35:38" x14ac:dyDescent="0.2">
      <c r="AI443" s="18"/>
      <c r="AJ443" s="18"/>
      <c r="AK443" s="18"/>
      <c r="AL443" s="18"/>
    </row>
    <row r="444" spans="35:38" x14ac:dyDescent="0.2">
      <c r="AI444" s="18"/>
      <c r="AJ444" s="18"/>
      <c r="AK444" s="18"/>
      <c r="AL444" s="18"/>
    </row>
    <row r="445" spans="35:38" x14ac:dyDescent="0.2">
      <c r="AI445" s="18"/>
      <c r="AJ445" s="18"/>
      <c r="AK445" s="18"/>
      <c r="AL445" s="18"/>
    </row>
    <row r="446" spans="35:38" x14ac:dyDescent="0.2">
      <c r="AI446" s="18"/>
      <c r="AJ446" s="18"/>
      <c r="AK446" s="18"/>
      <c r="AL446" s="18"/>
    </row>
    <row r="447" spans="35:38" x14ac:dyDescent="0.2">
      <c r="AI447" s="18"/>
      <c r="AJ447" s="18"/>
      <c r="AK447" s="18"/>
      <c r="AL447" s="18"/>
    </row>
    <row r="448" spans="35:38" x14ac:dyDescent="0.2">
      <c r="AI448" s="18"/>
      <c r="AJ448" s="18"/>
      <c r="AK448" s="18"/>
      <c r="AL448" s="18"/>
    </row>
    <row r="449" spans="35:38" x14ac:dyDescent="0.2">
      <c r="AI449" s="18"/>
      <c r="AJ449" s="18"/>
      <c r="AK449" s="18"/>
      <c r="AL449" s="18"/>
    </row>
    <row r="450" spans="35:38" x14ac:dyDescent="0.2">
      <c r="AI450" s="18"/>
      <c r="AJ450" s="18"/>
      <c r="AK450" s="18"/>
      <c r="AL450" s="18"/>
    </row>
    <row r="451" spans="35:38" x14ac:dyDescent="0.2">
      <c r="AI451" s="18"/>
      <c r="AJ451" s="18"/>
      <c r="AK451" s="18"/>
      <c r="AL451" s="18"/>
    </row>
    <row r="452" spans="35:38" x14ac:dyDescent="0.2">
      <c r="AI452" s="18"/>
      <c r="AJ452" s="18"/>
      <c r="AK452" s="18"/>
      <c r="AL452" s="18"/>
    </row>
    <row r="453" spans="35:38" x14ac:dyDescent="0.2">
      <c r="AI453" s="18"/>
      <c r="AJ453" s="18"/>
      <c r="AK453" s="18"/>
      <c r="AL453" s="18"/>
    </row>
    <row r="454" spans="35:38" x14ac:dyDescent="0.2">
      <c r="AI454" s="18"/>
      <c r="AJ454" s="18"/>
      <c r="AK454" s="18"/>
      <c r="AL454" s="18"/>
    </row>
    <row r="455" spans="35:38" x14ac:dyDescent="0.2">
      <c r="AI455" s="18"/>
      <c r="AJ455" s="18"/>
      <c r="AK455" s="18"/>
      <c r="AL455" s="18"/>
    </row>
    <row r="456" spans="35:38" x14ac:dyDescent="0.2">
      <c r="AI456" s="18"/>
      <c r="AJ456" s="18"/>
      <c r="AK456" s="18"/>
      <c r="AL456" s="18"/>
    </row>
    <row r="457" spans="35:38" x14ac:dyDescent="0.2">
      <c r="AI457" s="18"/>
      <c r="AJ457" s="18"/>
      <c r="AK457" s="18"/>
      <c r="AL457" s="18"/>
    </row>
    <row r="458" spans="35:38" x14ac:dyDescent="0.2">
      <c r="AI458" s="18"/>
      <c r="AJ458" s="18"/>
      <c r="AK458" s="18"/>
      <c r="AL458" s="18"/>
    </row>
    <row r="459" spans="35:38" x14ac:dyDescent="0.2">
      <c r="AI459" s="18"/>
      <c r="AJ459" s="18"/>
      <c r="AK459" s="18"/>
      <c r="AL459" s="18"/>
    </row>
    <row r="460" spans="35:38" x14ac:dyDescent="0.2">
      <c r="AI460" s="18"/>
      <c r="AJ460" s="18"/>
      <c r="AK460" s="18"/>
      <c r="AL460" s="18"/>
    </row>
    <row r="461" spans="35:38" x14ac:dyDescent="0.2">
      <c r="AI461" s="18"/>
      <c r="AJ461" s="18"/>
      <c r="AK461" s="18"/>
      <c r="AL461" s="18"/>
    </row>
    <row r="462" spans="35:38" x14ac:dyDescent="0.2">
      <c r="AI462" s="18"/>
      <c r="AJ462" s="18"/>
      <c r="AK462" s="18"/>
      <c r="AL462" s="18"/>
    </row>
    <row r="463" spans="35:38" x14ac:dyDescent="0.2">
      <c r="AI463" s="18"/>
      <c r="AJ463" s="18"/>
      <c r="AK463" s="18"/>
      <c r="AL463" s="18"/>
    </row>
    <row r="464" spans="35:38" x14ac:dyDescent="0.2">
      <c r="AI464" s="18"/>
      <c r="AJ464" s="18"/>
      <c r="AK464" s="18"/>
      <c r="AL464" s="18"/>
    </row>
    <row r="465" spans="35:38" x14ac:dyDescent="0.2">
      <c r="AI465" s="18"/>
      <c r="AJ465" s="18"/>
      <c r="AK465" s="18"/>
      <c r="AL465" s="18"/>
    </row>
    <row r="466" spans="35:38" x14ac:dyDescent="0.2">
      <c r="AI466" s="18"/>
      <c r="AJ466" s="18"/>
      <c r="AK466" s="18"/>
      <c r="AL466" s="18"/>
    </row>
    <row r="467" spans="35:38" x14ac:dyDescent="0.2">
      <c r="AI467" s="18"/>
      <c r="AJ467" s="18"/>
      <c r="AK467" s="18"/>
      <c r="AL467" s="18"/>
    </row>
    <row r="468" spans="35:38" x14ac:dyDescent="0.2">
      <c r="AI468" s="18"/>
      <c r="AJ468" s="18"/>
      <c r="AK468" s="18"/>
      <c r="AL468" s="18"/>
    </row>
    <row r="469" spans="35:38" x14ac:dyDescent="0.2">
      <c r="AI469" s="18"/>
      <c r="AJ469" s="18"/>
      <c r="AK469" s="18"/>
      <c r="AL469" s="18"/>
    </row>
    <row r="470" spans="35:38" x14ac:dyDescent="0.2">
      <c r="AI470" s="18"/>
      <c r="AJ470" s="18"/>
      <c r="AK470" s="18"/>
      <c r="AL470" s="18"/>
    </row>
    <row r="471" spans="35:38" x14ac:dyDescent="0.2">
      <c r="AI471" s="18"/>
      <c r="AJ471" s="18"/>
      <c r="AK471" s="18"/>
      <c r="AL471" s="18"/>
    </row>
    <row r="472" spans="35:38" x14ac:dyDescent="0.2">
      <c r="AI472" s="18"/>
      <c r="AJ472" s="18"/>
      <c r="AK472" s="18"/>
      <c r="AL472" s="18"/>
    </row>
    <row r="473" spans="35:38" x14ac:dyDescent="0.2">
      <c r="AI473" s="18"/>
      <c r="AJ473" s="18"/>
      <c r="AK473" s="18"/>
      <c r="AL473" s="18"/>
    </row>
    <row r="474" spans="35:38" x14ac:dyDescent="0.2">
      <c r="AI474" s="18"/>
      <c r="AJ474" s="18"/>
      <c r="AK474" s="18"/>
      <c r="AL474" s="18"/>
    </row>
    <row r="475" spans="35:38" x14ac:dyDescent="0.2">
      <c r="AI475" s="18"/>
      <c r="AJ475" s="18"/>
      <c r="AK475" s="18"/>
      <c r="AL475" s="18"/>
    </row>
    <row r="476" spans="35:38" x14ac:dyDescent="0.2">
      <c r="AI476" s="18"/>
      <c r="AJ476" s="18"/>
      <c r="AK476" s="18"/>
      <c r="AL476" s="18"/>
    </row>
    <row r="477" spans="35:38" x14ac:dyDescent="0.2">
      <c r="AI477" s="18"/>
      <c r="AJ477" s="18"/>
      <c r="AK477" s="18"/>
      <c r="AL477" s="18"/>
    </row>
    <row r="478" spans="35:38" x14ac:dyDescent="0.2">
      <c r="AI478" s="18"/>
      <c r="AJ478" s="18"/>
      <c r="AK478" s="18"/>
      <c r="AL478" s="18"/>
    </row>
    <row r="479" spans="35:38" x14ac:dyDescent="0.2">
      <c r="AI479" s="18"/>
      <c r="AJ479" s="18"/>
      <c r="AK479" s="18"/>
      <c r="AL479" s="18"/>
    </row>
    <row r="480" spans="35:38" x14ac:dyDescent="0.2">
      <c r="AI480" s="18"/>
      <c r="AJ480" s="18"/>
      <c r="AK480" s="18"/>
      <c r="AL480" s="18"/>
    </row>
    <row r="481" spans="35:38" x14ac:dyDescent="0.2">
      <c r="AI481" s="18"/>
      <c r="AJ481" s="18"/>
      <c r="AK481" s="18"/>
      <c r="AL481" s="18"/>
    </row>
    <row r="482" spans="35:38" x14ac:dyDescent="0.2">
      <c r="AI482" s="18"/>
      <c r="AJ482" s="18"/>
      <c r="AK482" s="18"/>
      <c r="AL482" s="18"/>
    </row>
    <row r="483" spans="35:38" x14ac:dyDescent="0.2">
      <c r="AI483" s="18"/>
      <c r="AJ483" s="18"/>
      <c r="AK483" s="18"/>
      <c r="AL483" s="18"/>
    </row>
    <row r="484" spans="35:38" x14ac:dyDescent="0.2">
      <c r="AI484" s="18"/>
      <c r="AJ484" s="18"/>
      <c r="AK484" s="18"/>
      <c r="AL484" s="18"/>
    </row>
    <row r="485" spans="35:38" x14ac:dyDescent="0.2">
      <c r="AI485" s="18"/>
      <c r="AJ485" s="18"/>
      <c r="AK485" s="18"/>
      <c r="AL485" s="18"/>
    </row>
    <row r="486" spans="35:38" x14ac:dyDescent="0.2">
      <c r="AI486" s="18"/>
      <c r="AJ486" s="18"/>
      <c r="AK486" s="18"/>
      <c r="AL486" s="18"/>
    </row>
    <row r="487" spans="35:38" x14ac:dyDescent="0.2">
      <c r="AI487" s="18"/>
      <c r="AJ487" s="18"/>
      <c r="AK487" s="18"/>
      <c r="AL487" s="18"/>
    </row>
    <row r="488" spans="35:38" x14ac:dyDescent="0.2">
      <c r="AI488" s="18"/>
      <c r="AJ488" s="18"/>
      <c r="AK488" s="18"/>
      <c r="AL488" s="18"/>
    </row>
    <row r="489" spans="35:38" x14ac:dyDescent="0.2">
      <c r="AI489" s="18"/>
      <c r="AJ489" s="18"/>
      <c r="AK489" s="18"/>
      <c r="AL489" s="18"/>
    </row>
    <row r="490" spans="35:38" x14ac:dyDescent="0.2">
      <c r="AI490" s="18"/>
      <c r="AJ490" s="18"/>
      <c r="AK490" s="18"/>
      <c r="AL490" s="18"/>
    </row>
    <row r="491" spans="35:38" x14ac:dyDescent="0.2">
      <c r="AI491" s="18"/>
      <c r="AJ491" s="18"/>
      <c r="AK491" s="18"/>
      <c r="AL491" s="18"/>
    </row>
    <row r="492" spans="35:38" x14ac:dyDescent="0.2">
      <c r="AI492" s="18"/>
      <c r="AJ492" s="18"/>
      <c r="AK492" s="18"/>
      <c r="AL492" s="18"/>
    </row>
    <row r="493" spans="35:38" x14ac:dyDescent="0.2">
      <c r="AI493" s="18"/>
      <c r="AJ493" s="18"/>
      <c r="AK493" s="18"/>
      <c r="AL493" s="18"/>
    </row>
    <row r="494" spans="35:38" x14ac:dyDescent="0.2">
      <c r="AI494" s="18"/>
      <c r="AJ494" s="18"/>
      <c r="AK494" s="18"/>
      <c r="AL494" s="18"/>
    </row>
    <row r="495" spans="35:38" x14ac:dyDescent="0.2">
      <c r="AI495" s="18"/>
      <c r="AJ495" s="18"/>
      <c r="AK495" s="18"/>
      <c r="AL495" s="18"/>
    </row>
    <row r="496" spans="35:38" x14ac:dyDescent="0.2">
      <c r="AI496" s="18"/>
      <c r="AJ496" s="18"/>
      <c r="AK496" s="18"/>
      <c r="AL496" s="18"/>
    </row>
    <row r="497" spans="35:38" x14ac:dyDescent="0.2">
      <c r="AI497" s="18"/>
      <c r="AJ497" s="18"/>
      <c r="AK497" s="18"/>
      <c r="AL497" s="18"/>
    </row>
    <row r="498" spans="35:38" x14ac:dyDescent="0.2">
      <c r="AI498" s="18"/>
      <c r="AJ498" s="18"/>
      <c r="AK498" s="18"/>
      <c r="AL498" s="18"/>
    </row>
    <row r="499" spans="35:38" x14ac:dyDescent="0.2">
      <c r="AI499" s="18"/>
      <c r="AJ499" s="18"/>
      <c r="AK499" s="18"/>
      <c r="AL499" s="18"/>
    </row>
    <row r="500" spans="35:38" x14ac:dyDescent="0.2">
      <c r="AI500" s="18"/>
      <c r="AJ500" s="18"/>
      <c r="AK500" s="18"/>
      <c r="AL500" s="18"/>
    </row>
    <row r="501" spans="35:38" x14ac:dyDescent="0.2">
      <c r="AI501" s="18"/>
      <c r="AJ501" s="18"/>
      <c r="AK501" s="18"/>
      <c r="AL501" s="18"/>
    </row>
    <row r="502" spans="35:38" x14ac:dyDescent="0.2">
      <c r="AI502" s="18"/>
      <c r="AJ502" s="18"/>
      <c r="AK502" s="18"/>
      <c r="AL502" s="18"/>
    </row>
    <row r="503" spans="35:38" x14ac:dyDescent="0.2">
      <c r="AI503" s="18"/>
      <c r="AJ503" s="18"/>
      <c r="AK503" s="18"/>
      <c r="AL503" s="18"/>
    </row>
    <row r="504" spans="35:38" x14ac:dyDescent="0.2">
      <c r="AI504" s="18"/>
      <c r="AJ504" s="18"/>
      <c r="AK504" s="18"/>
      <c r="AL504" s="18"/>
    </row>
    <row r="505" spans="35:38" x14ac:dyDescent="0.2">
      <c r="AI505" s="18"/>
      <c r="AJ505" s="18"/>
      <c r="AK505" s="18"/>
      <c r="AL505" s="18"/>
    </row>
    <row r="506" spans="35:38" x14ac:dyDescent="0.2">
      <c r="AI506" s="18"/>
      <c r="AJ506" s="18"/>
      <c r="AK506" s="18"/>
      <c r="AL506" s="18"/>
    </row>
    <row r="507" spans="35:38" x14ac:dyDescent="0.2">
      <c r="AI507" s="18"/>
      <c r="AJ507" s="18"/>
      <c r="AK507" s="18"/>
      <c r="AL507" s="18"/>
    </row>
    <row r="508" spans="35:38" x14ac:dyDescent="0.2">
      <c r="AI508" s="18"/>
      <c r="AJ508" s="18"/>
      <c r="AK508" s="18"/>
      <c r="AL508" s="18"/>
    </row>
    <row r="509" spans="35:38" x14ac:dyDescent="0.2">
      <c r="AI509" s="18"/>
      <c r="AJ509" s="18"/>
      <c r="AK509" s="18"/>
      <c r="AL509" s="18"/>
    </row>
    <row r="510" spans="35:38" x14ac:dyDescent="0.2">
      <c r="AI510" s="18"/>
      <c r="AJ510" s="18"/>
      <c r="AK510" s="18"/>
      <c r="AL510" s="18"/>
    </row>
    <row r="511" spans="35:38" x14ac:dyDescent="0.2">
      <c r="AI511" s="18"/>
      <c r="AJ511" s="18"/>
      <c r="AK511" s="18"/>
      <c r="AL511" s="18"/>
    </row>
    <row r="512" spans="35:38" x14ac:dyDescent="0.2">
      <c r="AI512" s="18"/>
      <c r="AJ512" s="18"/>
      <c r="AK512" s="18"/>
      <c r="AL512" s="18"/>
    </row>
    <row r="513" spans="35:38" x14ac:dyDescent="0.2">
      <c r="AI513" s="18"/>
      <c r="AJ513" s="18"/>
      <c r="AK513" s="18"/>
      <c r="AL513" s="18"/>
    </row>
    <row r="514" spans="35:38" x14ac:dyDescent="0.2">
      <c r="AI514" s="18"/>
      <c r="AJ514" s="18"/>
      <c r="AK514" s="18"/>
      <c r="AL514" s="18"/>
    </row>
    <row r="515" spans="35:38" x14ac:dyDescent="0.2">
      <c r="AI515" s="18"/>
      <c r="AJ515" s="18"/>
      <c r="AK515" s="18"/>
      <c r="AL515" s="18"/>
    </row>
    <row r="516" spans="35:38" x14ac:dyDescent="0.2">
      <c r="AI516" s="18"/>
      <c r="AJ516" s="18"/>
      <c r="AK516" s="18"/>
      <c r="AL516" s="18"/>
    </row>
    <row r="517" spans="35:38" x14ac:dyDescent="0.2">
      <c r="AI517" s="18"/>
      <c r="AJ517" s="18"/>
      <c r="AK517" s="18"/>
      <c r="AL517" s="18"/>
    </row>
    <row r="518" spans="35:38" x14ac:dyDescent="0.2">
      <c r="AI518" s="18"/>
      <c r="AJ518" s="18"/>
      <c r="AK518" s="18"/>
      <c r="AL518" s="18"/>
    </row>
    <row r="519" spans="35:38" x14ac:dyDescent="0.2">
      <c r="AI519" s="18"/>
      <c r="AJ519" s="18"/>
      <c r="AK519" s="18"/>
      <c r="AL519" s="18"/>
    </row>
    <row r="520" spans="35:38" x14ac:dyDescent="0.2">
      <c r="AI520" s="18"/>
      <c r="AJ520" s="18"/>
      <c r="AK520" s="18"/>
      <c r="AL520" s="18"/>
    </row>
    <row r="521" spans="35:38" x14ac:dyDescent="0.2">
      <c r="AI521" s="18"/>
      <c r="AJ521" s="18"/>
      <c r="AK521" s="18"/>
      <c r="AL521" s="18"/>
    </row>
    <row r="522" spans="35:38" x14ac:dyDescent="0.2">
      <c r="AI522" s="18"/>
      <c r="AJ522" s="18"/>
      <c r="AK522" s="18"/>
      <c r="AL522" s="18"/>
    </row>
    <row r="523" spans="35:38" x14ac:dyDescent="0.2">
      <c r="AI523" s="18"/>
      <c r="AJ523" s="18"/>
      <c r="AK523" s="18"/>
      <c r="AL523" s="18"/>
    </row>
    <row r="524" spans="35:38" x14ac:dyDescent="0.2">
      <c r="AI524" s="18"/>
      <c r="AJ524" s="18"/>
      <c r="AK524" s="18"/>
      <c r="AL524" s="18"/>
    </row>
    <row r="525" spans="35:38" x14ac:dyDescent="0.2">
      <c r="AI525" s="18"/>
      <c r="AJ525" s="18"/>
      <c r="AK525" s="18"/>
      <c r="AL525" s="18"/>
    </row>
    <row r="526" spans="35:38" x14ac:dyDescent="0.2">
      <c r="AI526" s="18"/>
      <c r="AJ526" s="18"/>
      <c r="AK526" s="18"/>
      <c r="AL526" s="18"/>
    </row>
    <row r="527" spans="35:38" x14ac:dyDescent="0.2">
      <c r="AI527" s="18"/>
      <c r="AJ527" s="18"/>
      <c r="AK527" s="18"/>
      <c r="AL527" s="18"/>
    </row>
    <row r="528" spans="35:38" x14ac:dyDescent="0.2">
      <c r="AI528" s="18"/>
      <c r="AJ528" s="18"/>
      <c r="AK528" s="18"/>
      <c r="AL528" s="18"/>
    </row>
    <row r="529" spans="35:38" x14ac:dyDescent="0.2">
      <c r="AI529" s="18"/>
      <c r="AJ529" s="18"/>
      <c r="AK529" s="18"/>
      <c r="AL529" s="18"/>
    </row>
    <row r="530" spans="35:38" x14ac:dyDescent="0.2">
      <c r="AI530" s="18"/>
      <c r="AJ530" s="18"/>
      <c r="AK530" s="18"/>
      <c r="AL530" s="18"/>
    </row>
    <row r="531" spans="35:38" x14ac:dyDescent="0.2">
      <c r="AI531" s="18"/>
      <c r="AJ531" s="18"/>
      <c r="AK531" s="18"/>
      <c r="AL531" s="18"/>
    </row>
    <row r="532" spans="35:38" x14ac:dyDescent="0.2">
      <c r="AI532" s="18"/>
      <c r="AJ532" s="18"/>
      <c r="AK532" s="18"/>
      <c r="AL532" s="18"/>
    </row>
    <row r="533" spans="35:38" x14ac:dyDescent="0.2">
      <c r="AI533" s="18"/>
      <c r="AJ533" s="18"/>
      <c r="AK533" s="18"/>
      <c r="AL533" s="18"/>
    </row>
    <row r="534" spans="35:38" x14ac:dyDescent="0.2">
      <c r="AI534" s="18"/>
      <c r="AJ534" s="18"/>
      <c r="AK534" s="18"/>
      <c r="AL534" s="18"/>
    </row>
    <row r="535" spans="35:38" x14ac:dyDescent="0.2">
      <c r="AI535" s="18"/>
      <c r="AJ535" s="18"/>
      <c r="AK535" s="18"/>
      <c r="AL535" s="18"/>
    </row>
    <row r="536" spans="35:38" x14ac:dyDescent="0.2">
      <c r="AI536" s="18"/>
      <c r="AJ536" s="18"/>
      <c r="AK536" s="18"/>
      <c r="AL536" s="18"/>
    </row>
    <row r="537" spans="35:38" x14ac:dyDescent="0.2">
      <c r="AI537" s="18"/>
      <c r="AJ537" s="18"/>
      <c r="AK537" s="18"/>
      <c r="AL537" s="18"/>
    </row>
    <row r="538" spans="35:38" x14ac:dyDescent="0.2">
      <c r="AI538" s="18"/>
      <c r="AJ538" s="18"/>
      <c r="AK538" s="18"/>
      <c r="AL538" s="18"/>
    </row>
    <row r="539" spans="35:38" x14ac:dyDescent="0.2">
      <c r="AI539" s="18"/>
      <c r="AJ539" s="18"/>
      <c r="AK539" s="18"/>
      <c r="AL539" s="18"/>
    </row>
    <row r="540" spans="35:38" x14ac:dyDescent="0.2">
      <c r="AI540" s="18"/>
      <c r="AJ540" s="18"/>
      <c r="AK540" s="18"/>
      <c r="AL540" s="18"/>
    </row>
    <row r="541" spans="35:38" x14ac:dyDescent="0.2">
      <c r="AI541" s="18"/>
      <c r="AJ541" s="18"/>
      <c r="AK541" s="18"/>
      <c r="AL541" s="18"/>
    </row>
    <row r="542" spans="35:38" x14ac:dyDescent="0.2">
      <c r="AI542" s="18"/>
      <c r="AJ542" s="18"/>
      <c r="AK542" s="18"/>
      <c r="AL542" s="18"/>
    </row>
    <row r="543" spans="35:38" x14ac:dyDescent="0.2">
      <c r="AI543" s="18"/>
      <c r="AJ543" s="18"/>
      <c r="AK543" s="18"/>
      <c r="AL543" s="18"/>
    </row>
    <row r="544" spans="35:38" x14ac:dyDescent="0.2">
      <c r="AI544" s="18"/>
      <c r="AJ544" s="18"/>
      <c r="AK544" s="18"/>
      <c r="AL544" s="18"/>
    </row>
    <row r="545" spans="35:38" x14ac:dyDescent="0.2">
      <c r="AI545" s="18"/>
      <c r="AJ545" s="18"/>
      <c r="AK545" s="18"/>
      <c r="AL545" s="18"/>
    </row>
    <row r="546" spans="35:38" x14ac:dyDescent="0.2">
      <c r="AI546" s="18"/>
      <c r="AJ546" s="18"/>
      <c r="AK546" s="18"/>
      <c r="AL546" s="18"/>
    </row>
    <row r="547" spans="35:38" x14ac:dyDescent="0.2">
      <c r="AI547" s="18"/>
      <c r="AJ547" s="18"/>
      <c r="AK547" s="18"/>
      <c r="AL547" s="18"/>
    </row>
    <row r="548" spans="35:38" x14ac:dyDescent="0.2">
      <c r="AI548" s="18"/>
      <c r="AJ548" s="18"/>
      <c r="AK548" s="18"/>
      <c r="AL548" s="18"/>
    </row>
    <row r="549" spans="35:38" x14ac:dyDescent="0.2">
      <c r="AI549" s="18"/>
      <c r="AJ549" s="18"/>
      <c r="AK549" s="18"/>
      <c r="AL549" s="18"/>
    </row>
    <row r="550" spans="35:38" x14ac:dyDescent="0.2">
      <c r="AI550" s="18"/>
      <c r="AJ550" s="18"/>
      <c r="AK550" s="18"/>
      <c r="AL550" s="18"/>
    </row>
    <row r="551" spans="35:38" x14ac:dyDescent="0.2">
      <c r="AI551" s="18"/>
      <c r="AJ551" s="18"/>
      <c r="AK551" s="18"/>
      <c r="AL551" s="18"/>
    </row>
    <row r="552" spans="35:38" x14ac:dyDescent="0.2">
      <c r="AI552" s="18"/>
      <c r="AJ552" s="18"/>
      <c r="AK552" s="18"/>
      <c r="AL552" s="18"/>
    </row>
    <row r="553" spans="35:38" x14ac:dyDescent="0.2">
      <c r="AI553" s="18"/>
      <c r="AJ553" s="18"/>
      <c r="AK553" s="18"/>
      <c r="AL553" s="18"/>
    </row>
    <row r="554" spans="35:38" x14ac:dyDescent="0.2">
      <c r="AI554" s="18"/>
      <c r="AJ554" s="18"/>
      <c r="AK554" s="18"/>
      <c r="AL554" s="18"/>
    </row>
    <row r="555" spans="35:38" x14ac:dyDescent="0.2">
      <c r="AI555" s="18"/>
      <c r="AJ555" s="18"/>
      <c r="AK555" s="18"/>
      <c r="AL555" s="18"/>
    </row>
    <row r="556" spans="35:38" x14ac:dyDescent="0.2">
      <c r="AI556" s="18"/>
      <c r="AJ556" s="18"/>
      <c r="AK556" s="18"/>
      <c r="AL556" s="18"/>
    </row>
    <row r="557" spans="35:38" x14ac:dyDescent="0.2">
      <c r="AI557" s="18"/>
      <c r="AJ557" s="18"/>
      <c r="AK557" s="18"/>
      <c r="AL557" s="18"/>
    </row>
    <row r="558" spans="35:38" x14ac:dyDescent="0.2">
      <c r="AI558" s="18"/>
      <c r="AJ558" s="18"/>
      <c r="AK558" s="18"/>
      <c r="AL558" s="18"/>
    </row>
    <row r="559" spans="35:38" x14ac:dyDescent="0.2">
      <c r="AI559" s="18"/>
      <c r="AJ559" s="18"/>
      <c r="AK559" s="18"/>
      <c r="AL559" s="18"/>
    </row>
    <row r="560" spans="35:38" x14ac:dyDescent="0.2">
      <c r="AI560" s="18"/>
      <c r="AJ560" s="18"/>
      <c r="AK560" s="18"/>
      <c r="AL560" s="18"/>
    </row>
    <row r="561" spans="35:38" x14ac:dyDescent="0.2">
      <c r="AI561" s="18"/>
      <c r="AJ561" s="18"/>
      <c r="AK561" s="18"/>
      <c r="AL561" s="18"/>
    </row>
    <row r="562" spans="35:38" x14ac:dyDescent="0.2">
      <c r="AI562" s="18"/>
      <c r="AJ562" s="18"/>
      <c r="AK562" s="18"/>
      <c r="AL562" s="18"/>
    </row>
    <row r="563" spans="35:38" x14ac:dyDescent="0.2">
      <c r="AI563" s="18"/>
      <c r="AJ563" s="18"/>
      <c r="AK563" s="18"/>
      <c r="AL563" s="18"/>
    </row>
    <row r="564" spans="35:38" x14ac:dyDescent="0.2">
      <c r="AI564" s="18"/>
      <c r="AJ564" s="18"/>
      <c r="AK564" s="18"/>
      <c r="AL564" s="18"/>
    </row>
    <row r="565" spans="35:38" x14ac:dyDescent="0.2">
      <c r="AI565" s="18"/>
      <c r="AJ565" s="18"/>
      <c r="AK565" s="18"/>
      <c r="AL565" s="18"/>
    </row>
    <row r="566" spans="35:38" x14ac:dyDescent="0.2">
      <c r="AI566" s="18"/>
      <c r="AJ566" s="18"/>
      <c r="AK566" s="18"/>
      <c r="AL566" s="18"/>
    </row>
    <row r="567" spans="35:38" x14ac:dyDescent="0.2">
      <c r="AI567" s="18"/>
      <c r="AJ567" s="18"/>
      <c r="AK567" s="18"/>
      <c r="AL567" s="18"/>
    </row>
    <row r="568" spans="35:38" x14ac:dyDescent="0.2">
      <c r="AI568" s="18"/>
      <c r="AJ568" s="18"/>
      <c r="AK568" s="18"/>
      <c r="AL568" s="18"/>
    </row>
    <row r="569" spans="35:38" x14ac:dyDescent="0.2">
      <c r="AI569" s="18"/>
      <c r="AJ569" s="18"/>
      <c r="AK569" s="18"/>
      <c r="AL569" s="18"/>
    </row>
    <row r="570" spans="35:38" x14ac:dyDescent="0.2">
      <c r="AI570" s="18"/>
      <c r="AJ570" s="18"/>
      <c r="AK570" s="18"/>
      <c r="AL570" s="18"/>
    </row>
    <row r="571" spans="35:38" x14ac:dyDescent="0.2">
      <c r="AI571" s="18"/>
      <c r="AJ571" s="18"/>
      <c r="AK571" s="18"/>
      <c r="AL571" s="18"/>
    </row>
    <row r="572" spans="35:38" x14ac:dyDescent="0.2">
      <c r="AI572" s="18"/>
      <c r="AJ572" s="18"/>
      <c r="AK572" s="18"/>
      <c r="AL572" s="18"/>
    </row>
    <row r="573" spans="35:38" x14ac:dyDescent="0.2">
      <c r="AI573" s="18"/>
      <c r="AJ573" s="18"/>
      <c r="AK573" s="18"/>
      <c r="AL573" s="18"/>
    </row>
    <row r="574" spans="35:38" x14ac:dyDescent="0.2">
      <c r="AI574" s="18"/>
      <c r="AJ574" s="18"/>
      <c r="AK574" s="18"/>
      <c r="AL574" s="18"/>
    </row>
    <row r="575" spans="35:38" x14ac:dyDescent="0.2">
      <c r="AI575" s="18"/>
      <c r="AJ575" s="18"/>
      <c r="AK575" s="18"/>
      <c r="AL575" s="18"/>
    </row>
    <row r="576" spans="35:38" x14ac:dyDescent="0.2">
      <c r="AI576" s="18"/>
      <c r="AJ576" s="18"/>
      <c r="AK576" s="18"/>
      <c r="AL576" s="18"/>
    </row>
    <row r="577" spans="35:38" x14ac:dyDescent="0.2">
      <c r="AI577" s="18"/>
      <c r="AJ577" s="18"/>
      <c r="AK577" s="18"/>
      <c r="AL577" s="18"/>
    </row>
    <row r="578" spans="35:38" x14ac:dyDescent="0.2">
      <c r="AI578" s="18"/>
      <c r="AJ578" s="18"/>
      <c r="AK578" s="18"/>
      <c r="AL578" s="18"/>
    </row>
    <row r="579" spans="35:38" x14ac:dyDescent="0.2">
      <c r="AI579" s="18"/>
      <c r="AJ579" s="18"/>
      <c r="AK579" s="18"/>
      <c r="AL579" s="18"/>
    </row>
    <row r="580" spans="35:38" x14ac:dyDescent="0.2">
      <c r="AI580" s="18"/>
      <c r="AJ580" s="18"/>
      <c r="AK580" s="18"/>
      <c r="AL580" s="18"/>
    </row>
    <row r="581" spans="35:38" x14ac:dyDescent="0.2">
      <c r="AI581" s="18"/>
      <c r="AJ581" s="18"/>
      <c r="AK581" s="18"/>
      <c r="AL581" s="18"/>
    </row>
    <row r="582" spans="35:38" x14ac:dyDescent="0.2">
      <c r="AI582" s="18"/>
      <c r="AJ582" s="18"/>
      <c r="AK582" s="18"/>
      <c r="AL582" s="18"/>
    </row>
    <row r="583" spans="35:38" x14ac:dyDescent="0.2">
      <c r="AI583" s="18"/>
      <c r="AJ583" s="18"/>
      <c r="AK583" s="18"/>
      <c r="AL583" s="18"/>
    </row>
    <row r="584" spans="35:38" x14ac:dyDescent="0.2">
      <c r="AI584" s="18"/>
      <c r="AJ584" s="18"/>
      <c r="AK584" s="18"/>
      <c r="AL584" s="18"/>
    </row>
    <row r="585" spans="35:38" x14ac:dyDescent="0.2">
      <c r="AI585" s="18"/>
      <c r="AJ585" s="18"/>
      <c r="AK585" s="18"/>
      <c r="AL585" s="18"/>
    </row>
    <row r="586" spans="35:38" x14ac:dyDescent="0.2">
      <c r="AI586" s="18"/>
      <c r="AJ586" s="18"/>
      <c r="AK586" s="18"/>
      <c r="AL586" s="18"/>
    </row>
    <row r="587" spans="35:38" x14ac:dyDescent="0.2">
      <c r="AI587" s="18"/>
      <c r="AJ587" s="18"/>
      <c r="AK587" s="18"/>
      <c r="AL587" s="18"/>
    </row>
    <row r="588" spans="35:38" x14ac:dyDescent="0.2">
      <c r="AI588" s="18"/>
      <c r="AJ588" s="18"/>
      <c r="AK588" s="18"/>
      <c r="AL588" s="18"/>
    </row>
    <row r="589" spans="35:38" x14ac:dyDescent="0.2">
      <c r="AI589" s="18"/>
      <c r="AJ589" s="18"/>
      <c r="AK589" s="18"/>
      <c r="AL589" s="18"/>
    </row>
    <row r="590" spans="35:38" x14ac:dyDescent="0.2">
      <c r="AI590" s="18"/>
      <c r="AJ590" s="18"/>
      <c r="AK590" s="18"/>
      <c r="AL590" s="18"/>
    </row>
    <row r="591" spans="35:38" x14ac:dyDescent="0.2">
      <c r="AI591" s="18"/>
      <c r="AJ591" s="18"/>
      <c r="AK591" s="18"/>
      <c r="AL591" s="18"/>
    </row>
    <row r="592" spans="35:38" x14ac:dyDescent="0.2">
      <c r="AI592" s="18"/>
      <c r="AJ592" s="18"/>
      <c r="AK592" s="18"/>
      <c r="AL592" s="18"/>
    </row>
    <row r="593" spans="35:38" x14ac:dyDescent="0.2">
      <c r="AI593" s="18"/>
      <c r="AJ593" s="18"/>
      <c r="AK593" s="18"/>
      <c r="AL593" s="18"/>
    </row>
    <row r="594" spans="35:38" x14ac:dyDescent="0.2">
      <c r="AI594" s="18"/>
      <c r="AJ594" s="18"/>
      <c r="AK594" s="18"/>
      <c r="AL594" s="18"/>
    </row>
    <row r="595" spans="35:38" x14ac:dyDescent="0.2">
      <c r="AI595" s="18"/>
      <c r="AJ595" s="18"/>
      <c r="AK595" s="18"/>
      <c r="AL595" s="18"/>
    </row>
    <row r="596" spans="35:38" x14ac:dyDescent="0.2">
      <c r="AI596" s="18"/>
      <c r="AJ596" s="18"/>
      <c r="AK596" s="18"/>
      <c r="AL596" s="18"/>
    </row>
    <row r="597" spans="35:38" x14ac:dyDescent="0.2">
      <c r="AI597" s="18"/>
      <c r="AJ597" s="18"/>
      <c r="AK597" s="18"/>
      <c r="AL597" s="18"/>
    </row>
    <row r="598" spans="35:38" x14ac:dyDescent="0.2">
      <c r="AI598" s="18"/>
      <c r="AJ598" s="18"/>
      <c r="AK598" s="18"/>
      <c r="AL598" s="18"/>
    </row>
    <row r="599" spans="35:38" x14ac:dyDescent="0.2">
      <c r="AI599" s="18"/>
      <c r="AJ599" s="18"/>
      <c r="AK599" s="18"/>
      <c r="AL599" s="18"/>
    </row>
    <row r="600" spans="35:38" x14ac:dyDescent="0.2">
      <c r="AI600" s="18"/>
      <c r="AJ600" s="18"/>
      <c r="AK600" s="18"/>
      <c r="AL600" s="18"/>
    </row>
    <row r="601" spans="35:38" x14ac:dyDescent="0.2">
      <c r="AI601" s="18"/>
      <c r="AJ601" s="18"/>
      <c r="AK601" s="18"/>
      <c r="AL601" s="18"/>
    </row>
    <row r="602" spans="35:38" x14ac:dyDescent="0.2">
      <c r="AI602" s="18"/>
      <c r="AJ602" s="18"/>
      <c r="AK602" s="18"/>
      <c r="AL602" s="18"/>
    </row>
    <row r="603" spans="35:38" x14ac:dyDescent="0.2">
      <c r="AI603" s="18"/>
      <c r="AJ603" s="18"/>
      <c r="AK603" s="18"/>
      <c r="AL603" s="18"/>
    </row>
    <row r="604" spans="35:38" x14ac:dyDescent="0.2">
      <c r="AI604" s="18"/>
      <c r="AJ604" s="18"/>
      <c r="AK604" s="18"/>
      <c r="AL604" s="18"/>
    </row>
    <row r="605" spans="35:38" x14ac:dyDescent="0.2">
      <c r="AI605" s="18"/>
      <c r="AJ605" s="18"/>
      <c r="AK605" s="18"/>
      <c r="AL605" s="18"/>
    </row>
    <row r="606" spans="35:38" x14ac:dyDescent="0.2">
      <c r="AI606" s="18"/>
      <c r="AJ606" s="18"/>
      <c r="AK606" s="18"/>
      <c r="AL606" s="18"/>
    </row>
    <row r="607" spans="35:38" x14ac:dyDescent="0.2">
      <c r="AI607" s="18"/>
      <c r="AJ607" s="18"/>
      <c r="AK607" s="18"/>
      <c r="AL607" s="18"/>
    </row>
    <row r="608" spans="35:38" x14ac:dyDescent="0.2">
      <c r="AI608" s="18"/>
      <c r="AJ608" s="18"/>
      <c r="AK608" s="18"/>
      <c r="AL608" s="18"/>
    </row>
    <row r="609" spans="35:38" x14ac:dyDescent="0.2">
      <c r="AI609" s="18"/>
      <c r="AJ609" s="18"/>
      <c r="AK609" s="18"/>
      <c r="AL609" s="18"/>
    </row>
    <row r="610" spans="35:38" x14ac:dyDescent="0.2">
      <c r="AI610" s="18"/>
      <c r="AJ610" s="18"/>
      <c r="AK610" s="18"/>
      <c r="AL610" s="18"/>
    </row>
    <row r="611" spans="35:38" x14ac:dyDescent="0.2">
      <c r="AI611" s="18"/>
      <c r="AJ611" s="18"/>
      <c r="AK611" s="18"/>
      <c r="AL611" s="18"/>
    </row>
    <row r="612" spans="35:38" x14ac:dyDescent="0.2">
      <c r="AI612" s="18"/>
      <c r="AJ612" s="18"/>
      <c r="AK612" s="18"/>
      <c r="AL612" s="18"/>
    </row>
    <row r="613" spans="35:38" x14ac:dyDescent="0.2">
      <c r="AI613" s="18"/>
      <c r="AJ613" s="18"/>
      <c r="AK613" s="18"/>
      <c r="AL613" s="18"/>
    </row>
    <row r="614" spans="35:38" x14ac:dyDescent="0.2">
      <c r="AI614" s="18"/>
      <c r="AJ614" s="18"/>
      <c r="AK614" s="18"/>
      <c r="AL614" s="18"/>
    </row>
    <row r="615" spans="35:38" x14ac:dyDescent="0.2">
      <c r="AI615" s="18"/>
      <c r="AJ615" s="18"/>
      <c r="AK615" s="18"/>
      <c r="AL615" s="18"/>
    </row>
    <row r="616" spans="35:38" x14ac:dyDescent="0.2">
      <c r="AI616" s="18"/>
      <c r="AJ616" s="18"/>
      <c r="AK616" s="18"/>
      <c r="AL616" s="18"/>
    </row>
    <row r="617" spans="35:38" x14ac:dyDescent="0.2">
      <c r="AI617" s="18"/>
      <c r="AJ617" s="18"/>
      <c r="AK617" s="18"/>
      <c r="AL617" s="18"/>
    </row>
    <row r="618" spans="35:38" x14ac:dyDescent="0.2">
      <c r="AI618" s="18"/>
      <c r="AJ618" s="18"/>
      <c r="AK618" s="18"/>
      <c r="AL618" s="18"/>
    </row>
    <row r="619" spans="35:38" x14ac:dyDescent="0.2">
      <c r="AI619" s="18"/>
      <c r="AJ619" s="18"/>
      <c r="AK619" s="18"/>
      <c r="AL619" s="18"/>
    </row>
    <row r="620" spans="35:38" x14ac:dyDescent="0.2">
      <c r="AI620" s="18"/>
      <c r="AJ620" s="18"/>
      <c r="AK620" s="18"/>
      <c r="AL620" s="18"/>
    </row>
    <row r="621" spans="35:38" x14ac:dyDescent="0.2">
      <c r="AI621" s="18"/>
      <c r="AJ621" s="18"/>
      <c r="AK621" s="18"/>
      <c r="AL621" s="18"/>
    </row>
    <row r="622" spans="35:38" x14ac:dyDescent="0.2">
      <c r="AI622" s="18"/>
      <c r="AJ622" s="18"/>
      <c r="AK622" s="18"/>
      <c r="AL622" s="18"/>
    </row>
    <row r="623" spans="35:38" x14ac:dyDescent="0.2">
      <c r="AI623" s="18"/>
      <c r="AJ623" s="18"/>
      <c r="AK623" s="18"/>
      <c r="AL623" s="18"/>
    </row>
    <row r="624" spans="35:38" x14ac:dyDescent="0.2">
      <c r="AI624" s="18"/>
      <c r="AJ624" s="18"/>
      <c r="AK624" s="18"/>
      <c r="AL624" s="18"/>
    </row>
    <row r="625" spans="35:38" x14ac:dyDescent="0.2">
      <c r="AI625" s="18"/>
      <c r="AJ625" s="18"/>
      <c r="AK625" s="18"/>
      <c r="AL625" s="18"/>
    </row>
    <row r="626" spans="35:38" x14ac:dyDescent="0.2">
      <c r="AI626" s="18"/>
      <c r="AJ626" s="18"/>
      <c r="AK626" s="18"/>
      <c r="AL626" s="18"/>
    </row>
    <row r="627" spans="35:38" x14ac:dyDescent="0.2">
      <c r="AI627" s="18"/>
      <c r="AJ627" s="18"/>
      <c r="AK627" s="18"/>
      <c r="AL627" s="18"/>
    </row>
    <row r="628" spans="35:38" x14ac:dyDescent="0.2">
      <c r="AI628" s="18"/>
      <c r="AJ628" s="18"/>
      <c r="AK628" s="18"/>
      <c r="AL628" s="18"/>
    </row>
    <row r="629" spans="35:38" x14ac:dyDescent="0.2">
      <c r="AI629" s="18"/>
      <c r="AJ629" s="18"/>
      <c r="AK629" s="18"/>
      <c r="AL629" s="18"/>
    </row>
    <row r="630" spans="35:38" x14ac:dyDescent="0.2">
      <c r="AI630" s="18"/>
      <c r="AJ630" s="18"/>
      <c r="AK630" s="18"/>
      <c r="AL630" s="18"/>
    </row>
    <row r="631" spans="35:38" x14ac:dyDescent="0.2">
      <c r="AI631" s="18"/>
      <c r="AJ631" s="18"/>
      <c r="AK631" s="18"/>
      <c r="AL631" s="18"/>
    </row>
    <row r="632" spans="35:38" x14ac:dyDescent="0.2">
      <c r="AI632" s="18"/>
      <c r="AJ632" s="18"/>
      <c r="AK632" s="18"/>
      <c r="AL632" s="18"/>
    </row>
    <row r="633" spans="35:38" x14ac:dyDescent="0.2">
      <c r="AI633" s="18"/>
      <c r="AJ633" s="18"/>
      <c r="AK633" s="18"/>
      <c r="AL633" s="18"/>
    </row>
    <row r="634" spans="35:38" x14ac:dyDescent="0.2">
      <c r="AI634" s="18"/>
      <c r="AJ634" s="18"/>
      <c r="AK634" s="18"/>
      <c r="AL634" s="18"/>
    </row>
    <row r="635" spans="35:38" x14ac:dyDescent="0.2">
      <c r="AI635" s="18"/>
      <c r="AJ635" s="18"/>
      <c r="AK635" s="18"/>
      <c r="AL635" s="18"/>
    </row>
    <row r="636" spans="35:38" x14ac:dyDescent="0.2">
      <c r="AI636" s="18"/>
      <c r="AJ636" s="18"/>
      <c r="AK636" s="18"/>
      <c r="AL636" s="18"/>
    </row>
    <row r="637" spans="35:38" x14ac:dyDescent="0.2">
      <c r="AI637" s="18"/>
      <c r="AJ637" s="18"/>
      <c r="AK637" s="18"/>
      <c r="AL637" s="18"/>
    </row>
    <row r="638" spans="35:38" x14ac:dyDescent="0.2">
      <c r="AI638" s="18"/>
      <c r="AJ638" s="18"/>
      <c r="AK638" s="18"/>
      <c r="AL638" s="18"/>
    </row>
    <row r="639" spans="35:38" x14ac:dyDescent="0.2">
      <c r="AI639" s="18"/>
      <c r="AJ639" s="18"/>
      <c r="AK639" s="18"/>
      <c r="AL639" s="18"/>
    </row>
    <row r="640" spans="35:38" x14ac:dyDescent="0.2">
      <c r="AI640" s="18"/>
      <c r="AJ640" s="18"/>
      <c r="AK640" s="18"/>
      <c r="AL640" s="18"/>
    </row>
    <row r="641" spans="35:38" x14ac:dyDescent="0.2">
      <c r="AI641" s="18"/>
      <c r="AJ641" s="18"/>
      <c r="AK641" s="18"/>
      <c r="AL641" s="18"/>
    </row>
    <row r="642" spans="35:38" x14ac:dyDescent="0.2">
      <c r="AI642" s="18"/>
      <c r="AJ642" s="18"/>
      <c r="AK642" s="18"/>
      <c r="AL642" s="18"/>
    </row>
    <row r="643" spans="35:38" x14ac:dyDescent="0.2">
      <c r="AI643" s="18"/>
      <c r="AJ643" s="18"/>
      <c r="AK643" s="18"/>
      <c r="AL643" s="18"/>
    </row>
    <row r="644" spans="35:38" x14ac:dyDescent="0.2">
      <c r="AI644" s="18"/>
      <c r="AJ644" s="18"/>
      <c r="AK644" s="18"/>
      <c r="AL644" s="18"/>
    </row>
    <row r="645" spans="35:38" x14ac:dyDescent="0.2">
      <c r="AI645" s="18"/>
      <c r="AJ645" s="18"/>
      <c r="AK645" s="18"/>
      <c r="AL645" s="18"/>
    </row>
    <row r="646" spans="35:38" x14ac:dyDescent="0.2">
      <c r="AI646" s="18"/>
      <c r="AJ646" s="18"/>
      <c r="AK646" s="18"/>
      <c r="AL646" s="18"/>
    </row>
    <row r="647" spans="35:38" x14ac:dyDescent="0.2">
      <c r="AI647" s="18"/>
      <c r="AJ647" s="18"/>
      <c r="AK647" s="18"/>
      <c r="AL647" s="18"/>
    </row>
    <row r="648" spans="35:38" x14ac:dyDescent="0.2">
      <c r="AI648" s="18"/>
      <c r="AJ648" s="18"/>
      <c r="AK648" s="18"/>
      <c r="AL648" s="18"/>
    </row>
    <row r="649" spans="35:38" x14ac:dyDescent="0.2">
      <c r="AI649" s="18"/>
      <c r="AJ649" s="18"/>
      <c r="AK649" s="18"/>
      <c r="AL649" s="18"/>
    </row>
    <row r="650" spans="35:38" x14ac:dyDescent="0.2">
      <c r="AI650" s="18"/>
      <c r="AJ650" s="18"/>
      <c r="AK650" s="18"/>
      <c r="AL650" s="18"/>
    </row>
    <row r="651" spans="35:38" x14ac:dyDescent="0.2">
      <c r="AI651" s="18"/>
      <c r="AJ651" s="18"/>
      <c r="AK651" s="18"/>
      <c r="AL651" s="18"/>
    </row>
    <row r="652" spans="35:38" x14ac:dyDescent="0.2">
      <c r="AI652" s="18"/>
      <c r="AJ652" s="18"/>
      <c r="AK652" s="18"/>
      <c r="AL652" s="18"/>
    </row>
    <row r="653" spans="35:38" x14ac:dyDescent="0.2">
      <c r="AI653" s="18"/>
      <c r="AJ653" s="18"/>
      <c r="AK653" s="18"/>
      <c r="AL653" s="18"/>
    </row>
    <row r="654" spans="35:38" x14ac:dyDescent="0.2">
      <c r="AI654" s="18"/>
      <c r="AJ654" s="18"/>
      <c r="AK654" s="18"/>
      <c r="AL654" s="18"/>
    </row>
    <row r="655" spans="35:38" x14ac:dyDescent="0.2">
      <c r="AI655" s="18"/>
      <c r="AJ655" s="18"/>
      <c r="AK655" s="18"/>
      <c r="AL655" s="18"/>
    </row>
    <row r="656" spans="35:38" x14ac:dyDescent="0.2">
      <c r="AI656" s="18"/>
      <c r="AJ656" s="18"/>
      <c r="AK656" s="18"/>
      <c r="AL656" s="18"/>
    </row>
    <row r="657" spans="35:38" x14ac:dyDescent="0.2">
      <c r="AI657" s="18"/>
      <c r="AJ657" s="18"/>
      <c r="AK657" s="18"/>
      <c r="AL657" s="18"/>
    </row>
    <row r="658" spans="35:38" x14ac:dyDescent="0.2">
      <c r="AI658" s="18"/>
      <c r="AJ658" s="18"/>
      <c r="AK658" s="18"/>
      <c r="AL658" s="18"/>
    </row>
    <row r="659" spans="35:38" x14ac:dyDescent="0.2">
      <c r="AI659" s="18"/>
      <c r="AJ659" s="18"/>
      <c r="AK659" s="18"/>
      <c r="AL659" s="18"/>
    </row>
    <row r="660" spans="35:38" x14ac:dyDescent="0.2">
      <c r="AI660" s="18"/>
      <c r="AJ660" s="18"/>
      <c r="AK660" s="18"/>
      <c r="AL660" s="18"/>
    </row>
    <row r="661" spans="35:38" x14ac:dyDescent="0.2">
      <c r="AI661" s="18"/>
      <c r="AJ661" s="18"/>
      <c r="AK661" s="18"/>
      <c r="AL661" s="18"/>
    </row>
    <row r="662" spans="35:38" x14ac:dyDescent="0.2">
      <c r="AI662" s="18"/>
      <c r="AJ662" s="18"/>
      <c r="AK662" s="18"/>
      <c r="AL662" s="18"/>
    </row>
    <row r="663" spans="35:38" x14ac:dyDescent="0.2">
      <c r="AI663" s="18"/>
      <c r="AJ663" s="18"/>
      <c r="AK663" s="18"/>
      <c r="AL663" s="18"/>
    </row>
    <row r="664" spans="35:38" x14ac:dyDescent="0.2">
      <c r="AI664" s="18"/>
      <c r="AJ664" s="18"/>
      <c r="AK664" s="18"/>
      <c r="AL664" s="18"/>
    </row>
    <row r="665" spans="35:38" x14ac:dyDescent="0.2">
      <c r="AI665" s="18"/>
      <c r="AJ665" s="18"/>
      <c r="AK665" s="18"/>
      <c r="AL665" s="18"/>
    </row>
    <row r="666" spans="35:38" x14ac:dyDescent="0.2">
      <c r="AI666" s="18"/>
      <c r="AJ666" s="18"/>
      <c r="AK666" s="18"/>
      <c r="AL666" s="18"/>
    </row>
    <row r="667" spans="35:38" x14ac:dyDescent="0.2">
      <c r="AI667" s="18"/>
      <c r="AJ667" s="18"/>
      <c r="AK667" s="18"/>
      <c r="AL667" s="18"/>
    </row>
    <row r="668" spans="35:38" x14ac:dyDescent="0.2">
      <c r="AI668" s="18"/>
      <c r="AJ668" s="18"/>
      <c r="AK668" s="18"/>
      <c r="AL668" s="18"/>
    </row>
    <row r="669" spans="35:38" x14ac:dyDescent="0.2">
      <c r="AI669" s="18"/>
      <c r="AJ669" s="18"/>
      <c r="AK669" s="18"/>
      <c r="AL669" s="18"/>
    </row>
    <row r="670" spans="35:38" x14ac:dyDescent="0.2">
      <c r="AI670" s="18"/>
      <c r="AJ670" s="18"/>
      <c r="AK670" s="18"/>
      <c r="AL670" s="18"/>
    </row>
    <row r="671" spans="35:38" x14ac:dyDescent="0.2">
      <c r="AI671" s="18"/>
      <c r="AJ671" s="18"/>
      <c r="AK671" s="18"/>
      <c r="AL671" s="18"/>
    </row>
    <row r="672" spans="35:38" x14ac:dyDescent="0.2">
      <c r="AI672" s="18"/>
      <c r="AJ672" s="18"/>
      <c r="AK672" s="18"/>
      <c r="AL672" s="18"/>
    </row>
    <row r="673" spans="35:38" x14ac:dyDescent="0.2">
      <c r="AI673" s="18"/>
      <c r="AJ673" s="18"/>
      <c r="AK673" s="18"/>
      <c r="AL673" s="18"/>
    </row>
    <row r="674" spans="35:38" x14ac:dyDescent="0.2">
      <c r="AI674" s="18"/>
      <c r="AJ674" s="18"/>
      <c r="AK674" s="18"/>
      <c r="AL674" s="18"/>
    </row>
    <row r="675" spans="35:38" x14ac:dyDescent="0.2">
      <c r="AI675" s="18"/>
      <c r="AJ675" s="18"/>
      <c r="AK675" s="18"/>
      <c r="AL675" s="18"/>
    </row>
    <row r="676" spans="35:38" x14ac:dyDescent="0.2">
      <c r="AI676" s="18"/>
      <c r="AJ676" s="18"/>
      <c r="AK676" s="18"/>
      <c r="AL676" s="18"/>
    </row>
    <row r="677" spans="35:38" x14ac:dyDescent="0.2">
      <c r="AI677" s="18"/>
      <c r="AJ677" s="18"/>
      <c r="AK677" s="18"/>
      <c r="AL677" s="18"/>
    </row>
    <row r="678" spans="35:38" x14ac:dyDescent="0.2">
      <c r="AI678" s="18"/>
      <c r="AJ678" s="18"/>
      <c r="AK678" s="18"/>
      <c r="AL678" s="18"/>
    </row>
    <row r="679" spans="35:38" x14ac:dyDescent="0.2">
      <c r="AI679" s="18"/>
      <c r="AJ679" s="18"/>
      <c r="AK679" s="18"/>
      <c r="AL679" s="18"/>
    </row>
    <row r="680" spans="35:38" x14ac:dyDescent="0.2">
      <c r="AI680" s="18"/>
      <c r="AJ680" s="18"/>
      <c r="AK680" s="18"/>
      <c r="AL680" s="18"/>
    </row>
    <row r="681" spans="35:38" x14ac:dyDescent="0.2">
      <c r="AI681" s="18"/>
      <c r="AJ681" s="18"/>
      <c r="AK681" s="18"/>
      <c r="AL681" s="18"/>
    </row>
    <row r="682" spans="35:38" x14ac:dyDescent="0.2">
      <c r="AI682" s="18"/>
      <c r="AJ682" s="18"/>
      <c r="AK682" s="18"/>
      <c r="AL682" s="18"/>
    </row>
    <row r="683" spans="35:38" x14ac:dyDescent="0.2">
      <c r="AI683" s="18"/>
      <c r="AJ683" s="18"/>
      <c r="AK683" s="18"/>
      <c r="AL683" s="18"/>
    </row>
    <row r="684" spans="35:38" x14ac:dyDescent="0.2">
      <c r="AI684" s="18"/>
      <c r="AJ684" s="18"/>
      <c r="AK684" s="18"/>
      <c r="AL684" s="18"/>
    </row>
    <row r="685" spans="35:38" x14ac:dyDescent="0.2">
      <c r="AI685" s="18"/>
      <c r="AJ685" s="18"/>
      <c r="AK685" s="18"/>
      <c r="AL685" s="18"/>
    </row>
    <row r="686" spans="35:38" x14ac:dyDescent="0.2">
      <c r="AI686" s="18"/>
      <c r="AJ686" s="18"/>
      <c r="AK686" s="18"/>
      <c r="AL686" s="18"/>
    </row>
    <row r="687" spans="35:38" x14ac:dyDescent="0.2">
      <c r="AI687" s="18"/>
      <c r="AJ687" s="18"/>
      <c r="AK687" s="18"/>
      <c r="AL687" s="18"/>
    </row>
    <row r="688" spans="35:38" x14ac:dyDescent="0.2">
      <c r="AI688" s="18"/>
      <c r="AJ688" s="18"/>
      <c r="AK688" s="18"/>
      <c r="AL688" s="18"/>
    </row>
    <row r="689" spans="35:38" x14ac:dyDescent="0.2">
      <c r="AI689" s="18"/>
      <c r="AJ689" s="18"/>
      <c r="AK689" s="18"/>
      <c r="AL689" s="18"/>
    </row>
    <row r="690" spans="35:38" x14ac:dyDescent="0.2">
      <c r="AI690" s="18"/>
      <c r="AJ690" s="18"/>
      <c r="AK690" s="18"/>
      <c r="AL690" s="18"/>
    </row>
    <row r="691" spans="35:38" x14ac:dyDescent="0.2">
      <c r="AI691" s="18"/>
      <c r="AJ691" s="18"/>
      <c r="AK691" s="18"/>
      <c r="AL691" s="18"/>
    </row>
    <row r="692" spans="35:38" x14ac:dyDescent="0.2">
      <c r="AI692" s="18"/>
      <c r="AJ692" s="18"/>
      <c r="AK692" s="18"/>
      <c r="AL692" s="18"/>
    </row>
    <row r="693" spans="35:38" x14ac:dyDescent="0.2">
      <c r="AI693" s="18"/>
      <c r="AJ693" s="18"/>
      <c r="AK693" s="18"/>
      <c r="AL693" s="18"/>
    </row>
    <row r="694" spans="35:38" x14ac:dyDescent="0.2">
      <c r="AI694" s="18"/>
      <c r="AJ694" s="18"/>
      <c r="AK694" s="18"/>
      <c r="AL694" s="18"/>
    </row>
    <row r="695" spans="35:38" x14ac:dyDescent="0.2">
      <c r="AI695" s="18"/>
      <c r="AJ695" s="18"/>
      <c r="AK695" s="18"/>
      <c r="AL695" s="18"/>
    </row>
    <row r="696" spans="35:38" x14ac:dyDescent="0.2">
      <c r="AI696" s="18"/>
      <c r="AJ696" s="18"/>
      <c r="AK696" s="18"/>
      <c r="AL696" s="18"/>
    </row>
    <row r="697" spans="35:38" x14ac:dyDescent="0.2">
      <c r="AI697" s="18"/>
      <c r="AJ697" s="18"/>
      <c r="AK697" s="18"/>
      <c r="AL697" s="18"/>
    </row>
    <row r="698" spans="35:38" x14ac:dyDescent="0.2">
      <c r="AI698" s="18"/>
      <c r="AJ698" s="18"/>
      <c r="AK698" s="18"/>
      <c r="AL698" s="18"/>
    </row>
    <row r="699" spans="35:38" x14ac:dyDescent="0.2">
      <c r="AI699" s="18"/>
      <c r="AJ699" s="18"/>
      <c r="AK699" s="18"/>
      <c r="AL699" s="18"/>
    </row>
    <row r="700" spans="35:38" x14ac:dyDescent="0.2">
      <c r="AI700" s="18"/>
      <c r="AJ700" s="18"/>
      <c r="AK700" s="18"/>
      <c r="AL700" s="18"/>
    </row>
    <row r="701" spans="35:38" x14ac:dyDescent="0.2">
      <c r="AI701" s="18"/>
      <c r="AJ701" s="18"/>
      <c r="AK701" s="18"/>
      <c r="AL701" s="18"/>
    </row>
    <row r="702" spans="35:38" x14ac:dyDescent="0.2">
      <c r="AI702" s="18"/>
      <c r="AJ702" s="18"/>
      <c r="AK702" s="18"/>
      <c r="AL702" s="18"/>
    </row>
    <row r="703" spans="35:38" x14ac:dyDescent="0.2">
      <c r="AI703" s="18"/>
      <c r="AJ703" s="18"/>
      <c r="AK703" s="18"/>
      <c r="AL703" s="18"/>
    </row>
    <row r="704" spans="35:38" x14ac:dyDescent="0.2">
      <c r="AI704" s="18"/>
      <c r="AJ704" s="18"/>
      <c r="AK704" s="18"/>
      <c r="AL704" s="18"/>
    </row>
    <row r="705" spans="35:38" x14ac:dyDescent="0.2">
      <c r="AI705" s="18"/>
      <c r="AJ705" s="18"/>
      <c r="AK705" s="18"/>
      <c r="AL705" s="18"/>
    </row>
    <row r="706" spans="35:38" x14ac:dyDescent="0.2">
      <c r="AI706" s="18"/>
      <c r="AJ706" s="18"/>
      <c r="AK706" s="18"/>
      <c r="AL706" s="18"/>
    </row>
    <row r="707" spans="35:38" x14ac:dyDescent="0.2">
      <c r="AI707" s="18"/>
      <c r="AJ707" s="18"/>
      <c r="AK707" s="18"/>
      <c r="AL707" s="18"/>
    </row>
    <row r="708" spans="35:38" x14ac:dyDescent="0.2">
      <c r="AI708" s="18"/>
      <c r="AJ708" s="18"/>
      <c r="AK708" s="18"/>
      <c r="AL708" s="18"/>
    </row>
    <row r="709" spans="35:38" x14ac:dyDescent="0.2">
      <c r="AI709" s="18"/>
      <c r="AJ709" s="18"/>
      <c r="AK709" s="18"/>
      <c r="AL709" s="18"/>
    </row>
    <row r="710" spans="35:38" x14ac:dyDescent="0.2">
      <c r="AI710" s="18"/>
      <c r="AJ710" s="18"/>
      <c r="AK710" s="18"/>
      <c r="AL710" s="18"/>
    </row>
    <row r="711" spans="35:38" x14ac:dyDescent="0.2">
      <c r="AI711" s="18"/>
      <c r="AJ711" s="18"/>
      <c r="AK711" s="18"/>
      <c r="AL711" s="18"/>
    </row>
    <row r="712" spans="35:38" x14ac:dyDescent="0.2">
      <c r="AI712" s="18"/>
      <c r="AJ712" s="18"/>
      <c r="AK712" s="18"/>
      <c r="AL712" s="18"/>
    </row>
    <row r="713" spans="35:38" x14ac:dyDescent="0.2">
      <c r="AI713" s="18"/>
      <c r="AJ713" s="18"/>
      <c r="AK713" s="18"/>
      <c r="AL713" s="18"/>
    </row>
    <row r="714" spans="35:38" x14ac:dyDescent="0.2">
      <c r="AI714" s="18"/>
      <c r="AJ714" s="18"/>
      <c r="AK714" s="18"/>
      <c r="AL714" s="18"/>
    </row>
    <row r="715" spans="35:38" x14ac:dyDescent="0.2">
      <c r="AI715" s="18"/>
      <c r="AJ715" s="18"/>
      <c r="AK715" s="18"/>
      <c r="AL715" s="18"/>
    </row>
    <row r="716" spans="35:38" x14ac:dyDescent="0.2">
      <c r="AI716" s="18"/>
      <c r="AJ716" s="18"/>
      <c r="AK716" s="18"/>
      <c r="AL716" s="18"/>
    </row>
    <row r="717" spans="35:38" x14ac:dyDescent="0.2">
      <c r="AI717" s="18"/>
      <c r="AJ717" s="18"/>
      <c r="AK717" s="18"/>
      <c r="AL717" s="18"/>
    </row>
    <row r="718" spans="35:38" x14ac:dyDescent="0.2">
      <c r="AI718" s="18"/>
      <c r="AJ718" s="18"/>
      <c r="AK718" s="18"/>
      <c r="AL718" s="18"/>
    </row>
    <row r="719" spans="35:38" x14ac:dyDescent="0.2">
      <c r="AI719" s="18"/>
      <c r="AJ719" s="18"/>
      <c r="AK719" s="18"/>
      <c r="AL719" s="18"/>
    </row>
    <row r="720" spans="35:38" x14ac:dyDescent="0.2">
      <c r="AI720" s="18"/>
      <c r="AJ720" s="18"/>
      <c r="AK720" s="18"/>
      <c r="AL720" s="18"/>
    </row>
    <row r="721" spans="35:38" x14ac:dyDescent="0.2">
      <c r="AI721" s="18"/>
      <c r="AJ721" s="18"/>
      <c r="AK721" s="18"/>
      <c r="AL721" s="18"/>
    </row>
    <row r="722" spans="35:38" x14ac:dyDescent="0.2">
      <c r="AI722" s="18"/>
      <c r="AJ722" s="18"/>
      <c r="AK722" s="18"/>
      <c r="AL722" s="18"/>
    </row>
    <row r="723" spans="35:38" x14ac:dyDescent="0.2">
      <c r="AI723" s="18"/>
      <c r="AJ723" s="18"/>
      <c r="AK723" s="18"/>
      <c r="AL723" s="18"/>
    </row>
    <row r="724" spans="35:38" x14ac:dyDescent="0.2">
      <c r="AI724" s="18"/>
      <c r="AJ724" s="18"/>
      <c r="AK724" s="18"/>
      <c r="AL724" s="18"/>
    </row>
    <row r="725" spans="35:38" x14ac:dyDescent="0.2">
      <c r="AI725" s="18"/>
      <c r="AJ725" s="18"/>
      <c r="AK725" s="18"/>
      <c r="AL725" s="18"/>
    </row>
    <row r="726" spans="35:38" x14ac:dyDescent="0.2">
      <c r="AI726" s="18"/>
      <c r="AJ726" s="18"/>
      <c r="AK726" s="18"/>
      <c r="AL726" s="18"/>
    </row>
    <row r="727" spans="35:38" x14ac:dyDescent="0.2">
      <c r="AI727" s="18"/>
      <c r="AJ727" s="18"/>
      <c r="AK727" s="18"/>
      <c r="AL727" s="18"/>
    </row>
    <row r="728" spans="35:38" x14ac:dyDescent="0.2">
      <c r="AI728" s="18"/>
      <c r="AJ728" s="18"/>
      <c r="AK728" s="18"/>
      <c r="AL728" s="18"/>
    </row>
    <row r="729" spans="35:38" x14ac:dyDescent="0.2">
      <c r="AI729" s="18"/>
      <c r="AJ729" s="18"/>
      <c r="AK729" s="18"/>
      <c r="AL729" s="18"/>
    </row>
    <row r="730" spans="35:38" x14ac:dyDescent="0.2">
      <c r="AI730" s="18"/>
      <c r="AJ730" s="18"/>
      <c r="AK730" s="18"/>
      <c r="AL730" s="18"/>
    </row>
    <row r="731" spans="35:38" x14ac:dyDescent="0.2">
      <c r="AI731" s="18"/>
      <c r="AJ731" s="18"/>
      <c r="AK731" s="18"/>
      <c r="AL731" s="18"/>
    </row>
    <row r="732" spans="35:38" x14ac:dyDescent="0.2">
      <c r="AI732" s="18"/>
      <c r="AJ732" s="18"/>
      <c r="AK732" s="18"/>
      <c r="AL732" s="18"/>
    </row>
    <row r="733" spans="35:38" x14ac:dyDescent="0.2">
      <c r="AI733" s="18"/>
      <c r="AJ733" s="18"/>
      <c r="AK733" s="18"/>
      <c r="AL733" s="18"/>
    </row>
    <row r="734" spans="35:38" x14ac:dyDescent="0.2">
      <c r="AI734" s="18"/>
      <c r="AJ734" s="18"/>
      <c r="AK734" s="18"/>
      <c r="AL734" s="18"/>
    </row>
    <row r="735" spans="35:38" x14ac:dyDescent="0.2">
      <c r="AI735" s="18"/>
      <c r="AJ735" s="18"/>
      <c r="AK735" s="18"/>
      <c r="AL735" s="18"/>
    </row>
    <row r="736" spans="35:38" x14ac:dyDescent="0.2">
      <c r="AI736" s="18"/>
      <c r="AJ736" s="18"/>
      <c r="AK736" s="18"/>
      <c r="AL736" s="18"/>
    </row>
    <row r="737" spans="35:38" x14ac:dyDescent="0.2">
      <c r="AI737" s="18"/>
      <c r="AJ737" s="18"/>
      <c r="AK737" s="18"/>
      <c r="AL737" s="18"/>
    </row>
    <row r="738" spans="35:38" x14ac:dyDescent="0.2">
      <c r="AI738" s="18"/>
      <c r="AJ738" s="18"/>
      <c r="AK738" s="18"/>
      <c r="AL738" s="18"/>
    </row>
    <row r="739" spans="35:38" x14ac:dyDescent="0.2">
      <c r="AI739" s="18"/>
      <c r="AJ739" s="18"/>
      <c r="AK739" s="18"/>
      <c r="AL739" s="18"/>
    </row>
    <row r="740" spans="35:38" x14ac:dyDescent="0.2">
      <c r="AI740" s="18"/>
      <c r="AJ740" s="18"/>
      <c r="AK740" s="18"/>
      <c r="AL740" s="18"/>
    </row>
    <row r="741" spans="35:38" x14ac:dyDescent="0.2">
      <c r="AI741" s="18"/>
      <c r="AJ741" s="18"/>
      <c r="AK741" s="18"/>
      <c r="AL741" s="18"/>
    </row>
    <row r="742" spans="35:38" x14ac:dyDescent="0.2">
      <c r="AI742" s="18"/>
      <c r="AJ742" s="18"/>
      <c r="AK742" s="18"/>
      <c r="AL742" s="18"/>
    </row>
    <row r="743" spans="35:38" x14ac:dyDescent="0.2">
      <c r="AI743" s="18"/>
      <c r="AJ743" s="18"/>
      <c r="AK743" s="18"/>
      <c r="AL743" s="18"/>
    </row>
    <row r="744" spans="35:38" x14ac:dyDescent="0.2">
      <c r="AI744" s="18"/>
      <c r="AJ744" s="18"/>
      <c r="AK744" s="18"/>
      <c r="AL744" s="18"/>
    </row>
    <row r="745" spans="35:38" x14ac:dyDescent="0.2">
      <c r="AI745" s="18"/>
      <c r="AJ745" s="18"/>
      <c r="AK745" s="18"/>
      <c r="AL745" s="18"/>
    </row>
    <row r="746" spans="35:38" x14ac:dyDescent="0.2">
      <c r="AI746" s="18"/>
      <c r="AJ746" s="18"/>
      <c r="AK746" s="18"/>
      <c r="AL746" s="18"/>
    </row>
    <row r="747" spans="35:38" x14ac:dyDescent="0.2">
      <c r="AI747" s="18"/>
      <c r="AJ747" s="18"/>
      <c r="AK747" s="18"/>
      <c r="AL747" s="18"/>
    </row>
    <row r="748" spans="35:38" x14ac:dyDescent="0.2">
      <c r="AI748" s="18"/>
      <c r="AJ748" s="18"/>
      <c r="AK748" s="18"/>
      <c r="AL748" s="18"/>
    </row>
    <row r="749" spans="35:38" x14ac:dyDescent="0.2">
      <c r="AI749" s="18"/>
      <c r="AJ749" s="18"/>
      <c r="AK749" s="18"/>
      <c r="AL749" s="18"/>
    </row>
    <row r="750" spans="35:38" x14ac:dyDescent="0.2">
      <c r="AI750" s="18"/>
      <c r="AJ750" s="18"/>
      <c r="AK750" s="18"/>
      <c r="AL750" s="18"/>
    </row>
    <row r="751" spans="35:38" x14ac:dyDescent="0.2">
      <c r="AI751" s="18"/>
      <c r="AJ751" s="18"/>
      <c r="AK751" s="18"/>
      <c r="AL751" s="18"/>
    </row>
    <row r="752" spans="35:38" x14ac:dyDescent="0.2">
      <c r="AI752" s="18"/>
      <c r="AJ752" s="18"/>
      <c r="AK752" s="18"/>
      <c r="AL752" s="18"/>
    </row>
    <row r="753" spans="35:38" x14ac:dyDescent="0.2">
      <c r="AI753" s="18"/>
      <c r="AJ753" s="18"/>
      <c r="AK753" s="18"/>
      <c r="AL753" s="18"/>
    </row>
    <row r="754" spans="35:38" x14ac:dyDescent="0.2">
      <c r="AI754" s="18"/>
      <c r="AJ754" s="18"/>
      <c r="AK754" s="18"/>
      <c r="AL754" s="18"/>
    </row>
    <row r="755" spans="35:38" x14ac:dyDescent="0.2">
      <c r="AI755" s="18"/>
      <c r="AJ755" s="18"/>
      <c r="AK755" s="18"/>
      <c r="AL755" s="18"/>
    </row>
    <row r="756" spans="35:38" x14ac:dyDescent="0.2">
      <c r="AI756" s="18"/>
      <c r="AJ756" s="18"/>
      <c r="AK756" s="18"/>
      <c r="AL756" s="18"/>
    </row>
    <row r="757" spans="35:38" x14ac:dyDescent="0.2">
      <c r="AI757" s="18"/>
      <c r="AJ757" s="18"/>
      <c r="AK757" s="18"/>
      <c r="AL757" s="18"/>
    </row>
    <row r="758" spans="35:38" x14ac:dyDescent="0.2">
      <c r="AI758" s="18"/>
      <c r="AJ758" s="18"/>
      <c r="AK758" s="18"/>
      <c r="AL758" s="18"/>
    </row>
    <row r="759" spans="35:38" x14ac:dyDescent="0.2">
      <c r="AI759" s="18"/>
      <c r="AJ759" s="18"/>
      <c r="AK759" s="18"/>
      <c r="AL759" s="18"/>
    </row>
    <row r="760" spans="35:38" x14ac:dyDescent="0.2">
      <c r="AI760" s="18"/>
      <c r="AJ760" s="18"/>
      <c r="AK760" s="18"/>
      <c r="AL760" s="18"/>
    </row>
    <row r="761" spans="35:38" x14ac:dyDescent="0.2">
      <c r="AI761" s="18"/>
      <c r="AJ761" s="18"/>
      <c r="AK761" s="18"/>
      <c r="AL761" s="18"/>
    </row>
    <row r="762" spans="35:38" x14ac:dyDescent="0.2">
      <c r="AI762" s="18"/>
      <c r="AJ762" s="18"/>
      <c r="AK762" s="18"/>
      <c r="AL762" s="18"/>
    </row>
    <row r="763" spans="35:38" x14ac:dyDescent="0.2">
      <c r="AI763" s="18"/>
      <c r="AJ763" s="18"/>
      <c r="AK763" s="18"/>
      <c r="AL763" s="18"/>
    </row>
    <row r="764" spans="35:38" x14ac:dyDescent="0.2">
      <c r="AI764" s="18"/>
      <c r="AJ764" s="18"/>
      <c r="AK764" s="18"/>
      <c r="AL764" s="18"/>
    </row>
    <row r="765" spans="35:38" x14ac:dyDescent="0.2">
      <c r="AI765" s="18"/>
      <c r="AJ765" s="18"/>
      <c r="AK765" s="18"/>
      <c r="AL765" s="18"/>
    </row>
    <row r="766" spans="35:38" x14ac:dyDescent="0.2">
      <c r="AI766" s="18"/>
      <c r="AJ766" s="18"/>
      <c r="AK766" s="18"/>
      <c r="AL766" s="18"/>
    </row>
    <row r="767" spans="35:38" x14ac:dyDescent="0.2">
      <c r="AI767" s="18"/>
      <c r="AJ767" s="18"/>
      <c r="AK767" s="18"/>
      <c r="AL767" s="18"/>
    </row>
    <row r="768" spans="35:38" x14ac:dyDescent="0.2">
      <c r="AI768" s="18"/>
      <c r="AJ768" s="18"/>
      <c r="AK768" s="18"/>
      <c r="AL768" s="18"/>
    </row>
    <row r="769" spans="35:38" x14ac:dyDescent="0.2">
      <c r="AI769" s="18"/>
      <c r="AJ769" s="18"/>
      <c r="AK769" s="18"/>
      <c r="AL769" s="18"/>
    </row>
    <row r="770" spans="35:38" x14ac:dyDescent="0.2">
      <c r="AI770" s="18"/>
      <c r="AJ770" s="18"/>
      <c r="AK770" s="18"/>
      <c r="AL770" s="18"/>
    </row>
    <row r="771" spans="35:38" x14ac:dyDescent="0.2">
      <c r="AI771" s="18"/>
      <c r="AJ771" s="18"/>
      <c r="AK771" s="18"/>
      <c r="AL771" s="18"/>
    </row>
    <row r="772" spans="35:38" x14ac:dyDescent="0.2">
      <c r="AI772" s="18"/>
      <c r="AJ772" s="18"/>
      <c r="AK772" s="18"/>
      <c r="AL772" s="18"/>
    </row>
    <row r="773" spans="35:38" x14ac:dyDescent="0.2">
      <c r="AI773" s="18"/>
      <c r="AJ773" s="18"/>
      <c r="AK773" s="18"/>
      <c r="AL773" s="18"/>
    </row>
    <row r="774" spans="35:38" x14ac:dyDescent="0.2">
      <c r="AI774" s="18"/>
      <c r="AJ774" s="18"/>
      <c r="AK774" s="18"/>
      <c r="AL774" s="18"/>
    </row>
    <row r="775" spans="35:38" x14ac:dyDescent="0.2">
      <c r="AI775" s="18"/>
      <c r="AJ775" s="18"/>
      <c r="AK775" s="18"/>
      <c r="AL775" s="18"/>
    </row>
    <row r="776" spans="35:38" x14ac:dyDescent="0.2">
      <c r="AI776" s="18"/>
      <c r="AJ776" s="18"/>
      <c r="AK776" s="18"/>
      <c r="AL776" s="18"/>
    </row>
    <row r="777" spans="35:38" x14ac:dyDescent="0.2">
      <c r="AI777" s="18"/>
      <c r="AJ777" s="18"/>
      <c r="AK777" s="18"/>
      <c r="AL777" s="18"/>
    </row>
    <row r="778" spans="35:38" x14ac:dyDescent="0.2">
      <c r="AI778" s="18"/>
      <c r="AJ778" s="18"/>
      <c r="AK778" s="18"/>
      <c r="AL778" s="18"/>
    </row>
    <row r="779" spans="35:38" x14ac:dyDescent="0.2">
      <c r="AI779" s="18"/>
      <c r="AJ779" s="18"/>
      <c r="AK779" s="18"/>
      <c r="AL779" s="18"/>
    </row>
    <row r="780" spans="35:38" x14ac:dyDescent="0.2">
      <c r="AI780" s="18"/>
      <c r="AJ780" s="18"/>
      <c r="AK780" s="18"/>
      <c r="AL780" s="18"/>
    </row>
    <row r="781" spans="35:38" x14ac:dyDescent="0.2">
      <c r="AI781" s="18"/>
      <c r="AJ781" s="18"/>
      <c r="AK781" s="18"/>
      <c r="AL781" s="18"/>
    </row>
    <row r="782" spans="35:38" x14ac:dyDescent="0.2">
      <c r="AI782" s="18"/>
      <c r="AJ782" s="18"/>
      <c r="AK782" s="18"/>
      <c r="AL782" s="18"/>
    </row>
    <row r="783" spans="35:38" x14ac:dyDescent="0.2">
      <c r="AI783" s="18"/>
      <c r="AJ783" s="18"/>
      <c r="AK783" s="18"/>
      <c r="AL783" s="18"/>
    </row>
    <row r="784" spans="35:38" x14ac:dyDescent="0.2">
      <c r="AI784" s="18"/>
      <c r="AJ784" s="18"/>
      <c r="AK784" s="18"/>
      <c r="AL784" s="18"/>
    </row>
    <row r="785" spans="35:38" x14ac:dyDescent="0.2">
      <c r="AI785" s="18"/>
      <c r="AJ785" s="18"/>
      <c r="AK785" s="18"/>
      <c r="AL785" s="18"/>
    </row>
    <row r="786" spans="35:38" x14ac:dyDescent="0.2">
      <c r="AI786" s="18"/>
      <c r="AJ786" s="18"/>
      <c r="AK786" s="18"/>
      <c r="AL786" s="18"/>
    </row>
    <row r="787" spans="35:38" x14ac:dyDescent="0.2">
      <c r="AI787" s="18"/>
      <c r="AJ787" s="18"/>
      <c r="AK787" s="18"/>
      <c r="AL787" s="18"/>
    </row>
    <row r="788" spans="35:38" x14ac:dyDescent="0.2">
      <c r="AI788" s="18"/>
      <c r="AJ788" s="18"/>
      <c r="AK788" s="18"/>
      <c r="AL788" s="18"/>
    </row>
    <row r="789" spans="35:38" x14ac:dyDescent="0.2">
      <c r="AI789" s="18"/>
      <c r="AJ789" s="18"/>
      <c r="AK789" s="18"/>
      <c r="AL789" s="18"/>
    </row>
    <row r="790" spans="35:38" x14ac:dyDescent="0.2">
      <c r="AI790" s="18"/>
      <c r="AJ790" s="18"/>
      <c r="AK790" s="18"/>
      <c r="AL790" s="18"/>
    </row>
    <row r="791" spans="35:38" x14ac:dyDescent="0.2">
      <c r="AI791" s="18"/>
      <c r="AJ791" s="18"/>
      <c r="AK791" s="18"/>
      <c r="AL791" s="18"/>
    </row>
    <row r="792" spans="35:38" x14ac:dyDescent="0.2">
      <c r="AI792" s="18"/>
      <c r="AJ792" s="18"/>
      <c r="AK792" s="18"/>
      <c r="AL792" s="18"/>
    </row>
    <row r="793" spans="35:38" x14ac:dyDescent="0.2">
      <c r="AI793" s="18"/>
      <c r="AJ793" s="18"/>
      <c r="AK793" s="18"/>
      <c r="AL793" s="18"/>
    </row>
    <row r="794" spans="35:38" x14ac:dyDescent="0.2">
      <c r="AI794" s="18"/>
      <c r="AJ794" s="18"/>
      <c r="AK794" s="18"/>
      <c r="AL794" s="18"/>
    </row>
    <row r="795" spans="35:38" x14ac:dyDescent="0.2">
      <c r="AI795" s="18"/>
      <c r="AJ795" s="18"/>
      <c r="AK795" s="18"/>
      <c r="AL795" s="18"/>
    </row>
    <row r="796" spans="35:38" x14ac:dyDescent="0.2">
      <c r="AI796" s="18"/>
      <c r="AJ796" s="18"/>
      <c r="AK796" s="18"/>
      <c r="AL796" s="18"/>
    </row>
    <row r="797" spans="35:38" x14ac:dyDescent="0.2">
      <c r="AI797" s="18"/>
      <c r="AJ797" s="18"/>
      <c r="AK797" s="18"/>
      <c r="AL797" s="18"/>
    </row>
    <row r="798" spans="35:38" x14ac:dyDescent="0.2">
      <c r="AI798" s="18"/>
      <c r="AJ798" s="18"/>
      <c r="AK798" s="18"/>
      <c r="AL798" s="18"/>
    </row>
    <row r="799" spans="35:38" x14ac:dyDescent="0.2">
      <c r="AI799" s="18"/>
      <c r="AJ799" s="18"/>
      <c r="AK799" s="18"/>
      <c r="AL799" s="18"/>
    </row>
    <row r="800" spans="35:38" x14ac:dyDescent="0.2">
      <c r="AI800" s="18"/>
      <c r="AJ800" s="18"/>
      <c r="AK800" s="18"/>
      <c r="AL800" s="18"/>
    </row>
    <row r="801" spans="35:38" x14ac:dyDescent="0.2">
      <c r="AI801" s="18"/>
      <c r="AJ801" s="18"/>
      <c r="AK801" s="18"/>
      <c r="AL801" s="18"/>
    </row>
    <row r="802" spans="35:38" x14ac:dyDescent="0.2">
      <c r="AI802" s="18"/>
      <c r="AJ802" s="18"/>
      <c r="AK802" s="18"/>
      <c r="AL802" s="18"/>
    </row>
    <row r="803" spans="35:38" x14ac:dyDescent="0.2">
      <c r="AI803" s="18"/>
      <c r="AJ803" s="18"/>
      <c r="AK803" s="18"/>
      <c r="AL803" s="18"/>
    </row>
    <row r="804" spans="35:38" x14ac:dyDescent="0.2">
      <c r="AI804" s="18"/>
      <c r="AJ804" s="18"/>
      <c r="AK804" s="18"/>
      <c r="AL804" s="18"/>
    </row>
    <row r="805" spans="35:38" x14ac:dyDescent="0.2">
      <c r="AI805" s="18"/>
      <c r="AJ805" s="18"/>
      <c r="AK805" s="18"/>
      <c r="AL805" s="18"/>
    </row>
    <row r="806" spans="35:38" x14ac:dyDescent="0.2">
      <c r="AI806" s="18"/>
      <c r="AJ806" s="18"/>
      <c r="AK806" s="18"/>
      <c r="AL806" s="18"/>
    </row>
    <row r="807" spans="35:38" x14ac:dyDescent="0.2">
      <c r="AI807" s="18"/>
      <c r="AJ807" s="18"/>
      <c r="AK807" s="18"/>
      <c r="AL807" s="18"/>
    </row>
    <row r="808" spans="35:38" x14ac:dyDescent="0.2">
      <c r="AI808" s="18"/>
      <c r="AJ808" s="18"/>
      <c r="AK808" s="18"/>
      <c r="AL808" s="18"/>
    </row>
    <row r="809" spans="35:38" x14ac:dyDescent="0.2">
      <c r="AI809" s="18"/>
      <c r="AJ809" s="18"/>
      <c r="AK809" s="18"/>
      <c r="AL809" s="18"/>
    </row>
    <row r="810" spans="35:38" x14ac:dyDescent="0.2">
      <c r="AI810" s="18"/>
      <c r="AJ810" s="18"/>
      <c r="AK810" s="18"/>
      <c r="AL810" s="18"/>
    </row>
    <row r="811" spans="35:38" x14ac:dyDescent="0.2">
      <c r="AI811" s="18"/>
      <c r="AJ811" s="18"/>
      <c r="AK811" s="18"/>
      <c r="AL811" s="18"/>
    </row>
    <row r="812" spans="35:38" x14ac:dyDescent="0.2">
      <c r="AI812" s="18"/>
      <c r="AJ812" s="18"/>
      <c r="AK812" s="18"/>
      <c r="AL812" s="18"/>
    </row>
    <row r="813" spans="35:38" x14ac:dyDescent="0.2">
      <c r="AI813" s="18"/>
      <c r="AJ813" s="18"/>
      <c r="AK813" s="18"/>
      <c r="AL813" s="18"/>
    </row>
    <row r="814" spans="35:38" x14ac:dyDescent="0.2">
      <c r="AI814" s="18"/>
      <c r="AJ814" s="18"/>
      <c r="AK814" s="18"/>
      <c r="AL814" s="18"/>
    </row>
    <row r="815" spans="35:38" x14ac:dyDescent="0.2">
      <c r="AI815" s="18"/>
      <c r="AJ815" s="18"/>
      <c r="AK815" s="18"/>
      <c r="AL815" s="18"/>
    </row>
    <row r="816" spans="35:38" x14ac:dyDescent="0.2">
      <c r="AI816" s="18"/>
      <c r="AJ816" s="18"/>
      <c r="AK816" s="18"/>
      <c r="AL816" s="18"/>
    </row>
    <row r="817" spans="35:38" x14ac:dyDescent="0.2">
      <c r="AI817" s="18"/>
      <c r="AJ817" s="18"/>
      <c r="AK817" s="18"/>
      <c r="AL817" s="18"/>
    </row>
    <row r="818" spans="35:38" x14ac:dyDescent="0.2">
      <c r="AI818" s="18"/>
      <c r="AJ818" s="18"/>
      <c r="AK818" s="18"/>
      <c r="AL818" s="18"/>
    </row>
    <row r="819" spans="35:38" x14ac:dyDescent="0.2">
      <c r="AI819" s="18"/>
      <c r="AJ819" s="18"/>
      <c r="AK819" s="18"/>
      <c r="AL819" s="18"/>
    </row>
    <row r="820" spans="35:38" x14ac:dyDescent="0.2">
      <c r="AI820" s="18"/>
      <c r="AJ820" s="18"/>
      <c r="AK820" s="18"/>
      <c r="AL820" s="18"/>
    </row>
    <row r="821" spans="35:38" x14ac:dyDescent="0.2">
      <c r="AI821" s="18"/>
      <c r="AJ821" s="18"/>
      <c r="AK821" s="18"/>
      <c r="AL821" s="18"/>
    </row>
    <row r="822" spans="35:38" x14ac:dyDescent="0.2">
      <c r="AI822" s="18"/>
      <c r="AJ822" s="18"/>
      <c r="AK822" s="18"/>
      <c r="AL822" s="18"/>
    </row>
    <row r="823" spans="35:38" x14ac:dyDescent="0.2">
      <c r="AI823" s="18"/>
      <c r="AJ823" s="18"/>
      <c r="AK823" s="18"/>
      <c r="AL823" s="18"/>
    </row>
    <row r="824" spans="35:38" x14ac:dyDescent="0.2">
      <c r="AI824" s="18"/>
      <c r="AJ824" s="18"/>
      <c r="AK824" s="18"/>
      <c r="AL824" s="18"/>
    </row>
    <row r="825" spans="35:38" x14ac:dyDescent="0.2">
      <c r="AI825" s="18"/>
      <c r="AJ825" s="18"/>
      <c r="AK825" s="18"/>
      <c r="AL825" s="18"/>
    </row>
    <row r="826" spans="35:38" x14ac:dyDescent="0.2">
      <c r="AI826" s="18"/>
      <c r="AJ826" s="18"/>
      <c r="AK826" s="18"/>
      <c r="AL826" s="18"/>
    </row>
    <row r="827" spans="35:38" x14ac:dyDescent="0.2">
      <c r="AI827" s="18"/>
      <c r="AJ827" s="18"/>
      <c r="AK827" s="18"/>
      <c r="AL827" s="18"/>
    </row>
    <row r="828" spans="35:38" x14ac:dyDescent="0.2">
      <c r="AI828" s="18"/>
      <c r="AJ828" s="18"/>
      <c r="AK828" s="18"/>
      <c r="AL828" s="18"/>
    </row>
    <row r="829" spans="35:38" x14ac:dyDescent="0.2">
      <c r="AI829" s="18"/>
      <c r="AJ829" s="18"/>
      <c r="AK829" s="18"/>
      <c r="AL829" s="18"/>
    </row>
    <row r="830" spans="35:38" x14ac:dyDescent="0.2">
      <c r="AI830" s="18"/>
      <c r="AJ830" s="18"/>
      <c r="AK830" s="18"/>
      <c r="AL830" s="18"/>
    </row>
    <row r="831" spans="35:38" x14ac:dyDescent="0.2">
      <c r="AI831" s="18"/>
      <c r="AJ831" s="18"/>
      <c r="AK831" s="18"/>
      <c r="AL831" s="18"/>
    </row>
    <row r="832" spans="35:38" x14ac:dyDescent="0.2">
      <c r="AI832" s="18"/>
      <c r="AJ832" s="18"/>
      <c r="AK832" s="18"/>
      <c r="AL832" s="18"/>
    </row>
    <row r="833" spans="35:38" x14ac:dyDescent="0.2">
      <c r="AI833" s="18"/>
      <c r="AJ833" s="18"/>
      <c r="AK833" s="18"/>
      <c r="AL833" s="18"/>
    </row>
    <row r="834" spans="35:38" x14ac:dyDescent="0.2">
      <c r="AI834" s="18"/>
      <c r="AJ834" s="18"/>
      <c r="AK834" s="18"/>
      <c r="AL834" s="18"/>
    </row>
    <row r="835" spans="35:38" x14ac:dyDescent="0.2">
      <c r="AI835" s="18"/>
      <c r="AJ835" s="18"/>
      <c r="AK835" s="18"/>
      <c r="AL835" s="18"/>
    </row>
    <row r="836" spans="35:38" x14ac:dyDescent="0.2">
      <c r="AI836" s="18"/>
      <c r="AJ836" s="18"/>
      <c r="AK836" s="18"/>
      <c r="AL836" s="18"/>
    </row>
    <row r="837" spans="35:38" x14ac:dyDescent="0.2">
      <c r="AI837" s="18"/>
      <c r="AJ837" s="18"/>
      <c r="AK837" s="18"/>
      <c r="AL837" s="18"/>
    </row>
    <row r="838" spans="35:38" x14ac:dyDescent="0.2">
      <c r="AI838" s="18"/>
      <c r="AJ838" s="18"/>
      <c r="AK838" s="18"/>
      <c r="AL838" s="18"/>
    </row>
    <row r="839" spans="35:38" x14ac:dyDescent="0.2">
      <c r="AI839" s="18"/>
      <c r="AJ839" s="18"/>
      <c r="AK839" s="18"/>
      <c r="AL839" s="18"/>
    </row>
    <row r="840" spans="35:38" x14ac:dyDescent="0.2">
      <c r="AI840" s="18"/>
      <c r="AJ840" s="18"/>
      <c r="AK840" s="18"/>
      <c r="AL840" s="18"/>
    </row>
    <row r="841" spans="35:38" x14ac:dyDescent="0.2">
      <c r="AI841" s="18"/>
      <c r="AJ841" s="18"/>
      <c r="AK841" s="18"/>
      <c r="AL841" s="18"/>
    </row>
    <row r="842" spans="35:38" x14ac:dyDescent="0.2">
      <c r="AI842" s="18"/>
      <c r="AJ842" s="18"/>
      <c r="AK842" s="18"/>
      <c r="AL842" s="18"/>
    </row>
    <row r="843" spans="35:38" x14ac:dyDescent="0.2">
      <c r="AI843" s="18"/>
      <c r="AJ843" s="18"/>
      <c r="AK843" s="18"/>
      <c r="AL843" s="18"/>
    </row>
    <row r="844" spans="35:38" x14ac:dyDescent="0.2">
      <c r="AI844" s="18"/>
      <c r="AJ844" s="18"/>
      <c r="AK844" s="18"/>
      <c r="AL844" s="18"/>
    </row>
    <row r="845" spans="35:38" x14ac:dyDescent="0.2">
      <c r="AI845" s="18"/>
      <c r="AJ845" s="18"/>
      <c r="AK845" s="18"/>
      <c r="AL845" s="18"/>
    </row>
    <row r="846" spans="35:38" x14ac:dyDescent="0.2">
      <c r="AI846" s="18"/>
      <c r="AJ846" s="18"/>
      <c r="AK846" s="18"/>
      <c r="AL846" s="18"/>
    </row>
    <row r="847" spans="35:38" x14ac:dyDescent="0.2">
      <c r="AI847" s="18"/>
      <c r="AJ847" s="18"/>
      <c r="AK847" s="18"/>
      <c r="AL847" s="18"/>
    </row>
    <row r="848" spans="35:38" x14ac:dyDescent="0.2">
      <c r="AI848" s="18"/>
      <c r="AJ848" s="18"/>
      <c r="AK848" s="18"/>
      <c r="AL848" s="18"/>
    </row>
    <row r="849" spans="35:38" x14ac:dyDescent="0.2">
      <c r="AI849" s="18"/>
      <c r="AJ849" s="18"/>
      <c r="AK849" s="18"/>
      <c r="AL849" s="18"/>
    </row>
    <row r="850" spans="35:38" x14ac:dyDescent="0.2">
      <c r="AI850" s="18"/>
      <c r="AJ850" s="18"/>
      <c r="AK850" s="18"/>
      <c r="AL850" s="18"/>
    </row>
    <row r="851" spans="35:38" x14ac:dyDescent="0.2">
      <c r="AI851" s="18"/>
      <c r="AJ851" s="18"/>
      <c r="AK851" s="18"/>
      <c r="AL851" s="18"/>
    </row>
    <row r="852" spans="35:38" x14ac:dyDescent="0.2">
      <c r="AI852" s="18"/>
      <c r="AJ852" s="18"/>
      <c r="AK852" s="18"/>
      <c r="AL852" s="18"/>
    </row>
    <row r="853" spans="35:38" x14ac:dyDescent="0.2">
      <c r="AI853" s="18"/>
      <c r="AJ853" s="18"/>
      <c r="AK853" s="18"/>
      <c r="AL853" s="18"/>
    </row>
    <row r="854" spans="35:38" x14ac:dyDescent="0.2">
      <c r="AI854" s="18"/>
      <c r="AJ854" s="18"/>
      <c r="AK854" s="18"/>
      <c r="AL854" s="18"/>
    </row>
    <row r="855" spans="35:38" x14ac:dyDescent="0.2">
      <c r="AI855" s="18"/>
      <c r="AJ855" s="18"/>
      <c r="AK855" s="18"/>
      <c r="AL855" s="18"/>
    </row>
    <row r="856" spans="35:38" x14ac:dyDescent="0.2">
      <c r="AI856" s="18"/>
      <c r="AJ856" s="18"/>
      <c r="AK856" s="18"/>
      <c r="AL856" s="18"/>
    </row>
    <row r="857" spans="35:38" x14ac:dyDescent="0.2">
      <c r="AI857" s="18"/>
      <c r="AJ857" s="18"/>
      <c r="AK857" s="18"/>
      <c r="AL857" s="18"/>
    </row>
    <row r="858" spans="35:38" x14ac:dyDescent="0.2">
      <c r="AI858" s="18"/>
      <c r="AJ858" s="18"/>
      <c r="AK858" s="18"/>
      <c r="AL858" s="18"/>
    </row>
    <row r="859" spans="35:38" x14ac:dyDescent="0.2">
      <c r="AI859" s="18"/>
      <c r="AJ859" s="18"/>
      <c r="AK859" s="18"/>
      <c r="AL859" s="18"/>
    </row>
    <row r="860" spans="35:38" x14ac:dyDescent="0.2">
      <c r="AI860" s="18"/>
      <c r="AJ860" s="18"/>
      <c r="AK860" s="18"/>
      <c r="AL860" s="18"/>
    </row>
    <row r="861" spans="35:38" x14ac:dyDescent="0.2">
      <c r="AI861" s="18"/>
      <c r="AJ861" s="18"/>
      <c r="AK861" s="18"/>
      <c r="AL861" s="18"/>
    </row>
    <row r="862" spans="35:38" x14ac:dyDescent="0.2">
      <c r="AI862" s="18"/>
      <c r="AJ862" s="18"/>
      <c r="AK862" s="18"/>
      <c r="AL862" s="18"/>
    </row>
    <row r="863" spans="35:38" x14ac:dyDescent="0.2">
      <c r="AI863" s="18"/>
      <c r="AJ863" s="18"/>
      <c r="AK863" s="18"/>
      <c r="AL863" s="18"/>
    </row>
    <row r="864" spans="35:38" x14ac:dyDescent="0.2">
      <c r="AI864" s="18"/>
      <c r="AJ864" s="18"/>
      <c r="AK864" s="18"/>
      <c r="AL864" s="18"/>
    </row>
    <row r="865" spans="35:38" x14ac:dyDescent="0.2">
      <c r="AI865" s="18"/>
      <c r="AJ865" s="18"/>
      <c r="AK865" s="18"/>
      <c r="AL865" s="18"/>
    </row>
    <row r="866" spans="35:38" x14ac:dyDescent="0.2">
      <c r="AI866" s="18"/>
      <c r="AJ866" s="18"/>
      <c r="AK866" s="18"/>
      <c r="AL866" s="18"/>
    </row>
    <row r="867" spans="35:38" x14ac:dyDescent="0.2">
      <c r="AI867" s="18"/>
      <c r="AJ867" s="18"/>
      <c r="AK867" s="18"/>
      <c r="AL867" s="18"/>
    </row>
    <row r="868" spans="35:38" x14ac:dyDescent="0.2">
      <c r="AI868" s="18"/>
      <c r="AJ868" s="18"/>
      <c r="AK868" s="18"/>
      <c r="AL868" s="18"/>
    </row>
    <row r="869" spans="35:38" x14ac:dyDescent="0.2">
      <c r="AI869" s="18"/>
      <c r="AJ869" s="18"/>
      <c r="AK869" s="18"/>
      <c r="AL869" s="18"/>
    </row>
    <row r="870" spans="35:38" x14ac:dyDescent="0.2">
      <c r="AI870" s="18"/>
      <c r="AJ870" s="18"/>
      <c r="AK870" s="18"/>
      <c r="AL870" s="18"/>
    </row>
    <row r="871" spans="35:38" x14ac:dyDescent="0.2">
      <c r="AI871" s="18"/>
      <c r="AJ871" s="18"/>
      <c r="AK871" s="18"/>
      <c r="AL871" s="18"/>
    </row>
    <row r="872" spans="35:38" x14ac:dyDescent="0.2">
      <c r="AI872" s="18"/>
      <c r="AJ872" s="18"/>
      <c r="AK872" s="18"/>
      <c r="AL872" s="18"/>
    </row>
    <row r="873" spans="35:38" x14ac:dyDescent="0.2">
      <c r="AI873" s="18"/>
      <c r="AJ873" s="18"/>
      <c r="AK873" s="18"/>
      <c r="AL873" s="18"/>
    </row>
    <row r="874" spans="35:38" x14ac:dyDescent="0.2">
      <c r="AI874" s="18"/>
      <c r="AJ874" s="18"/>
      <c r="AK874" s="18"/>
      <c r="AL874" s="18"/>
    </row>
    <row r="875" spans="35:38" x14ac:dyDescent="0.2">
      <c r="AI875" s="18"/>
      <c r="AJ875" s="18"/>
      <c r="AK875" s="18"/>
      <c r="AL875" s="18"/>
    </row>
    <row r="876" spans="35:38" x14ac:dyDescent="0.2">
      <c r="AI876" s="18"/>
      <c r="AJ876" s="18"/>
      <c r="AK876" s="18"/>
      <c r="AL876" s="18"/>
    </row>
    <row r="877" spans="35:38" x14ac:dyDescent="0.2">
      <c r="AI877" s="18"/>
      <c r="AJ877" s="18"/>
      <c r="AK877" s="18"/>
      <c r="AL877" s="18"/>
    </row>
    <row r="878" spans="35:38" x14ac:dyDescent="0.2">
      <c r="AI878" s="18"/>
      <c r="AJ878" s="18"/>
      <c r="AK878" s="18"/>
      <c r="AL878" s="18"/>
    </row>
    <row r="879" spans="35:38" x14ac:dyDescent="0.2">
      <c r="AI879" s="18"/>
      <c r="AJ879" s="18"/>
      <c r="AK879" s="18"/>
      <c r="AL879" s="18"/>
    </row>
    <row r="880" spans="35:38" x14ac:dyDescent="0.2">
      <c r="AI880" s="18"/>
      <c r="AJ880" s="18"/>
      <c r="AK880" s="18"/>
      <c r="AL880" s="18"/>
    </row>
    <row r="881" spans="35:38" x14ac:dyDescent="0.2">
      <c r="AI881" s="18"/>
      <c r="AJ881" s="18"/>
      <c r="AK881" s="18"/>
      <c r="AL881" s="18"/>
    </row>
    <row r="882" spans="35:38" x14ac:dyDescent="0.2">
      <c r="AI882" s="18"/>
      <c r="AJ882" s="18"/>
      <c r="AK882" s="18"/>
      <c r="AL882" s="18"/>
    </row>
    <row r="883" spans="35:38" x14ac:dyDescent="0.2">
      <c r="AI883" s="18"/>
      <c r="AJ883" s="18"/>
      <c r="AK883" s="18"/>
      <c r="AL883" s="18"/>
    </row>
    <row r="884" spans="35:38" x14ac:dyDescent="0.2">
      <c r="AI884" s="18"/>
      <c r="AJ884" s="18"/>
      <c r="AK884" s="18"/>
      <c r="AL884" s="18"/>
    </row>
    <row r="885" spans="35:38" x14ac:dyDescent="0.2">
      <c r="AI885" s="18"/>
      <c r="AJ885" s="18"/>
      <c r="AK885" s="18"/>
      <c r="AL885" s="18"/>
    </row>
    <row r="886" spans="35:38" x14ac:dyDescent="0.2">
      <c r="AI886" s="18"/>
      <c r="AJ886" s="18"/>
      <c r="AK886" s="18"/>
      <c r="AL886" s="18"/>
    </row>
    <row r="887" spans="35:38" x14ac:dyDescent="0.2">
      <c r="AI887" s="18"/>
      <c r="AJ887" s="18"/>
      <c r="AK887" s="18"/>
      <c r="AL887" s="18"/>
    </row>
    <row r="888" spans="35:38" x14ac:dyDescent="0.2">
      <c r="AI888" s="18"/>
      <c r="AJ888" s="18"/>
      <c r="AK888" s="18"/>
      <c r="AL888" s="18"/>
    </row>
    <row r="889" spans="35:38" x14ac:dyDescent="0.2">
      <c r="AI889" s="18"/>
      <c r="AJ889" s="18"/>
      <c r="AK889" s="18"/>
      <c r="AL889" s="18"/>
    </row>
    <row r="890" spans="35:38" x14ac:dyDescent="0.2">
      <c r="AI890" s="18"/>
      <c r="AJ890" s="18"/>
      <c r="AK890" s="18"/>
      <c r="AL890" s="18"/>
    </row>
    <row r="891" spans="35:38" x14ac:dyDescent="0.2">
      <c r="AI891" s="18"/>
      <c r="AJ891" s="18"/>
      <c r="AK891" s="18"/>
      <c r="AL891" s="18"/>
    </row>
    <row r="892" spans="35:38" x14ac:dyDescent="0.2">
      <c r="AI892" s="18"/>
      <c r="AJ892" s="18"/>
      <c r="AK892" s="18"/>
      <c r="AL892" s="18"/>
    </row>
    <row r="893" spans="35:38" x14ac:dyDescent="0.2">
      <c r="AI893" s="18"/>
      <c r="AJ893" s="18"/>
      <c r="AK893" s="18"/>
      <c r="AL893" s="18"/>
    </row>
    <row r="894" spans="35:38" x14ac:dyDescent="0.2">
      <c r="AI894" s="18"/>
      <c r="AJ894" s="18"/>
      <c r="AK894" s="18"/>
      <c r="AL894" s="18"/>
    </row>
    <row r="895" spans="35:38" x14ac:dyDescent="0.2">
      <c r="AI895" s="18"/>
      <c r="AJ895" s="18"/>
      <c r="AK895" s="18"/>
      <c r="AL895" s="18"/>
    </row>
    <row r="896" spans="35:38" x14ac:dyDescent="0.2">
      <c r="AI896" s="18"/>
      <c r="AJ896" s="18"/>
      <c r="AK896" s="18"/>
      <c r="AL896" s="18"/>
    </row>
    <row r="897" spans="35:38" x14ac:dyDescent="0.2">
      <c r="AI897" s="18"/>
      <c r="AJ897" s="18"/>
      <c r="AK897" s="18"/>
      <c r="AL897" s="18"/>
    </row>
    <row r="898" spans="35:38" x14ac:dyDescent="0.2">
      <c r="AI898" s="18"/>
      <c r="AJ898" s="18"/>
      <c r="AK898" s="18"/>
      <c r="AL898" s="18"/>
    </row>
    <row r="899" spans="35:38" x14ac:dyDescent="0.2">
      <c r="AI899" s="18"/>
      <c r="AJ899" s="18"/>
      <c r="AK899" s="18"/>
      <c r="AL899" s="18"/>
    </row>
    <row r="900" spans="35:38" x14ac:dyDescent="0.2">
      <c r="AI900" s="18"/>
      <c r="AJ900" s="18"/>
      <c r="AK900" s="18"/>
      <c r="AL900" s="18"/>
    </row>
    <row r="901" spans="35:38" x14ac:dyDescent="0.2">
      <c r="AI901" s="18"/>
      <c r="AJ901" s="18"/>
      <c r="AK901" s="18"/>
      <c r="AL901" s="18"/>
    </row>
    <row r="902" spans="35:38" x14ac:dyDescent="0.2">
      <c r="AI902" s="18"/>
      <c r="AJ902" s="18"/>
      <c r="AK902" s="18"/>
      <c r="AL902" s="18"/>
    </row>
    <row r="903" spans="35:38" x14ac:dyDescent="0.2">
      <c r="AI903" s="18"/>
      <c r="AJ903" s="18"/>
      <c r="AK903" s="18"/>
      <c r="AL903" s="18"/>
    </row>
    <row r="904" spans="35:38" x14ac:dyDescent="0.2">
      <c r="AI904" s="18"/>
      <c r="AJ904" s="18"/>
      <c r="AK904" s="18"/>
      <c r="AL904" s="18"/>
    </row>
    <row r="905" spans="35:38" x14ac:dyDescent="0.2">
      <c r="AI905" s="18"/>
      <c r="AJ905" s="18"/>
      <c r="AK905" s="18"/>
      <c r="AL905" s="18"/>
    </row>
    <row r="906" spans="35:38" x14ac:dyDescent="0.2">
      <c r="AI906" s="18"/>
      <c r="AJ906" s="18"/>
      <c r="AK906" s="18"/>
      <c r="AL906" s="18"/>
    </row>
    <row r="907" spans="35:38" x14ac:dyDescent="0.2">
      <c r="AI907" s="18"/>
      <c r="AJ907" s="18"/>
      <c r="AK907" s="18"/>
      <c r="AL907" s="18"/>
    </row>
    <row r="908" spans="35:38" x14ac:dyDescent="0.2">
      <c r="AI908" s="18"/>
      <c r="AJ908" s="18"/>
      <c r="AK908" s="18"/>
      <c r="AL908" s="18"/>
    </row>
    <row r="909" spans="35:38" x14ac:dyDescent="0.2">
      <c r="AI909" s="18"/>
      <c r="AJ909" s="18"/>
      <c r="AK909" s="18"/>
      <c r="AL909" s="18"/>
    </row>
    <row r="910" spans="35:38" x14ac:dyDescent="0.2">
      <c r="AI910" s="18"/>
      <c r="AJ910" s="18"/>
      <c r="AK910" s="18"/>
      <c r="AL910" s="18"/>
    </row>
    <row r="911" spans="35:38" x14ac:dyDescent="0.2">
      <c r="AI911" s="18"/>
      <c r="AJ911" s="18"/>
      <c r="AK911" s="18"/>
      <c r="AL911" s="18"/>
    </row>
    <row r="912" spans="35:38" x14ac:dyDescent="0.2">
      <c r="AI912" s="18"/>
      <c r="AJ912" s="18"/>
      <c r="AK912" s="18"/>
      <c r="AL912" s="18"/>
    </row>
    <row r="913" spans="35:38" x14ac:dyDescent="0.2">
      <c r="AI913" s="18"/>
      <c r="AJ913" s="18"/>
      <c r="AK913" s="18"/>
      <c r="AL913" s="18"/>
    </row>
    <row r="914" spans="35:38" x14ac:dyDescent="0.2">
      <c r="AI914" s="18"/>
      <c r="AJ914" s="18"/>
      <c r="AK914" s="18"/>
      <c r="AL914" s="18"/>
    </row>
    <row r="915" spans="35:38" x14ac:dyDescent="0.2">
      <c r="AI915" s="18"/>
      <c r="AJ915" s="18"/>
      <c r="AK915" s="18"/>
      <c r="AL915" s="18"/>
    </row>
    <row r="916" spans="35:38" x14ac:dyDescent="0.2">
      <c r="AI916" s="18"/>
      <c r="AJ916" s="18"/>
      <c r="AK916" s="18"/>
      <c r="AL916" s="18"/>
    </row>
    <row r="917" spans="35:38" x14ac:dyDescent="0.2">
      <c r="AI917" s="18"/>
      <c r="AJ917" s="18"/>
      <c r="AK917" s="18"/>
      <c r="AL917" s="18"/>
    </row>
    <row r="918" spans="35:38" x14ac:dyDescent="0.2">
      <c r="AI918" s="18"/>
      <c r="AJ918" s="18"/>
      <c r="AK918" s="18"/>
      <c r="AL918" s="18"/>
    </row>
    <row r="919" spans="35:38" x14ac:dyDescent="0.2">
      <c r="AI919" s="18"/>
      <c r="AJ919" s="18"/>
      <c r="AK919" s="18"/>
      <c r="AL919" s="18"/>
    </row>
    <row r="920" spans="35:38" x14ac:dyDescent="0.2">
      <c r="AI920" s="18"/>
      <c r="AJ920" s="18"/>
      <c r="AK920" s="18"/>
      <c r="AL920" s="18"/>
    </row>
    <row r="921" spans="35:38" x14ac:dyDescent="0.2">
      <c r="AI921" s="18"/>
      <c r="AJ921" s="18"/>
      <c r="AK921" s="18"/>
      <c r="AL921" s="18"/>
    </row>
    <row r="922" spans="35:38" x14ac:dyDescent="0.2">
      <c r="AI922" s="18"/>
      <c r="AJ922" s="18"/>
      <c r="AK922" s="18"/>
      <c r="AL922" s="18"/>
    </row>
    <row r="923" spans="35:38" x14ac:dyDescent="0.2">
      <c r="AI923" s="18"/>
      <c r="AJ923" s="18"/>
      <c r="AK923" s="18"/>
      <c r="AL923" s="18"/>
    </row>
    <row r="924" spans="35:38" x14ac:dyDescent="0.2">
      <c r="AI924" s="18"/>
      <c r="AJ924" s="18"/>
      <c r="AK924" s="18"/>
      <c r="AL924" s="18"/>
    </row>
    <row r="925" spans="35:38" x14ac:dyDescent="0.2">
      <c r="AI925" s="18"/>
      <c r="AJ925" s="18"/>
      <c r="AK925" s="18"/>
      <c r="AL925" s="18"/>
    </row>
    <row r="926" spans="35:38" x14ac:dyDescent="0.2">
      <c r="AI926" s="18"/>
      <c r="AJ926" s="18"/>
      <c r="AK926" s="18"/>
      <c r="AL926" s="18"/>
    </row>
    <row r="927" spans="35:38" x14ac:dyDescent="0.2">
      <c r="AI927" s="18"/>
      <c r="AJ927" s="18"/>
      <c r="AK927" s="18"/>
      <c r="AL927" s="18"/>
    </row>
    <row r="928" spans="35:38" x14ac:dyDescent="0.2">
      <c r="AI928" s="18"/>
      <c r="AJ928" s="18"/>
      <c r="AK928" s="18"/>
      <c r="AL928" s="18"/>
    </row>
    <row r="929" spans="35:38" x14ac:dyDescent="0.2">
      <c r="AI929" s="18"/>
      <c r="AJ929" s="18"/>
      <c r="AK929" s="18"/>
      <c r="AL929" s="18"/>
    </row>
    <row r="930" spans="35:38" x14ac:dyDescent="0.2">
      <c r="AI930" s="18"/>
      <c r="AJ930" s="18"/>
      <c r="AK930" s="18"/>
      <c r="AL930" s="18"/>
    </row>
    <row r="931" spans="35:38" x14ac:dyDescent="0.2">
      <c r="AI931" s="18"/>
      <c r="AJ931" s="18"/>
      <c r="AK931" s="18"/>
      <c r="AL931" s="18"/>
    </row>
    <row r="932" spans="35:38" x14ac:dyDescent="0.2">
      <c r="AI932" s="18"/>
      <c r="AJ932" s="18"/>
      <c r="AK932" s="18"/>
      <c r="AL932" s="18"/>
    </row>
    <row r="933" spans="35:38" x14ac:dyDescent="0.2">
      <c r="AI933" s="18"/>
      <c r="AJ933" s="18"/>
      <c r="AK933" s="18"/>
      <c r="AL933" s="18"/>
    </row>
    <row r="934" spans="35:38" x14ac:dyDescent="0.2">
      <c r="AI934" s="18"/>
      <c r="AJ934" s="18"/>
      <c r="AK934" s="18"/>
      <c r="AL934" s="18"/>
    </row>
    <row r="935" spans="35:38" x14ac:dyDescent="0.2">
      <c r="AI935" s="18"/>
      <c r="AJ935" s="18"/>
      <c r="AK935" s="18"/>
      <c r="AL935" s="18"/>
    </row>
    <row r="936" spans="35:38" x14ac:dyDescent="0.2">
      <c r="AI936" s="18"/>
      <c r="AJ936" s="18"/>
      <c r="AK936" s="18"/>
      <c r="AL936" s="18"/>
    </row>
    <row r="937" spans="35:38" x14ac:dyDescent="0.2">
      <c r="AI937" s="18"/>
      <c r="AJ937" s="18"/>
      <c r="AK937" s="18"/>
      <c r="AL937" s="18"/>
    </row>
    <row r="938" spans="35:38" x14ac:dyDescent="0.2">
      <c r="AI938" s="18"/>
      <c r="AJ938" s="18"/>
      <c r="AK938" s="18"/>
      <c r="AL938" s="18"/>
    </row>
    <row r="939" spans="35:38" x14ac:dyDescent="0.2">
      <c r="AI939" s="18"/>
      <c r="AJ939" s="18"/>
      <c r="AK939" s="18"/>
      <c r="AL939" s="18"/>
    </row>
    <row r="940" spans="35:38" x14ac:dyDescent="0.2">
      <c r="AI940" s="18"/>
      <c r="AJ940" s="18"/>
      <c r="AK940" s="18"/>
      <c r="AL940" s="18"/>
    </row>
    <row r="941" spans="35:38" x14ac:dyDescent="0.2">
      <c r="AI941" s="18"/>
      <c r="AJ941" s="18"/>
      <c r="AK941" s="18"/>
      <c r="AL941" s="18"/>
    </row>
    <row r="942" spans="35:38" x14ac:dyDescent="0.2">
      <c r="AI942" s="18"/>
      <c r="AJ942" s="18"/>
      <c r="AK942" s="18"/>
      <c r="AL942" s="18"/>
    </row>
    <row r="943" spans="35:38" x14ac:dyDescent="0.2">
      <c r="AI943" s="18"/>
      <c r="AJ943" s="18"/>
      <c r="AK943" s="18"/>
      <c r="AL943" s="18"/>
    </row>
    <row r="944" spans="35:38" x14ac:dyDescent="0.2">
      <c r="AI944" s="18"/>
      <c r="AJ944" s="18"/>
      <c r="AK944" s="18"/>
      <c r="AL944" s="18"/>
    </row>
    <row r="945" spans="35:38" x14ac:dyDescent="0.2">
      <c r="AI945" s="18"/>
      <c r="AJ945" s="18"/>
      <c r="AK945" s="18"/>
      <c r="AL945" s="18"/>
    </row>
    <row r="946" spans="35:38" x14ac:dyDescent="0.2">
      <c r="AI946" s="18"/>
      <c r="AJ946" s="18"/>
      <c r="AK946" s="18"/>
      <c r="AL946" s="18"/>
    </row>
    <row r="947" spans="35:38" x14ac:dyDescent="0.2">
      <c r="AI947" s="18"/>
      <c r="AJ947" s="18"/>
      <c r="AK947" s="18"/>
      <c r="AL947" s="18"/>
    </row>
    <row r="948" spans="35:38" x14ac:dyDescent="0.2">
      <c r="AI948" s="18"/>
      <c r="AJ948" s="18"/>
      <c r="AK948" s="18"/>
      <c r="AL948" s="18"/>
    </row>
    <row r="949" spans="35:38" x14ac:dyDescent="0.2">
      <c r="AI949" s="18"/>
      <c r="AJ949" s="18"/>
      <c r="AK949" s="18"/>
      <c r="AL949" s="18"/>
    </row>
    <row r="950" spans="35:38" x14ac:dyDescent="0.2">
      <c r="AI950" s="18"/>
      <c r="AJ950" s="18"/>
      <c r="AK950" s="18"/>
      <c r="AL950" s="18"/>
    </row>
    <row r="951" spans="35:38" x14ac:dyDescent="0.2">
      <c r="AI951" s="18"/>
      <c r="AJ951" s="18"/>
      <c r="AK951" s="18"/>
      <c r="AL951" s="18"/>
    </row>
    <row r="952" spans="35:38" x14ac:dyDescent="0.2">
      <c r="AI952" s="18"/>
      <c r="AJ952" s="18"/>
      <c r="AK952" s="18"/>
      <c r="AL952" s="18"/>
    </row>
    <row r="953" spans="35:38" x14ac:dyDescent="0.2">
      <c r="AI953" s="18"/>
      <c r="AJ953" s="18"/>
      <c r="AK953" s="18"/>
      <c r="AL953" s="18"/>
    </row>
    <row r="954" spans="35:38" x14ac:dyDescent="0.2">
      <c r="AI954" s="18"/>
      <c r="AJ954" s="18"/>
      <c r="AK954" s="18"/>
      <c r="AL954" s="18"/>
    </row>
    <row r="955" spans="35:38" x14ac:dyDescent="0.2">
      <c r="AI955" s="18"/>
      <c r="AJ955" s="18"/>
      <c r="AK955" s="18"/>
      <c r="AL955" s="18"/>
    </row>
    <row r="956" spans="35:38" x14ac:dyDescent="0.2">
      <c r="AI956" s="18"/>
      <c r="AJ956" s="18"/>
      <c r="AK956" s="18"/>
      <c r="AL956" s="18"/>
    </row>
    <row r="957" spans="35:38" x14ac:dyDescent="0.2">
      <c r="AI957" s="18"/>
      <c r="AJ957" s="18"/>
      <c r="AK957" s="18"/>
      <c r="AL957" s="18"/>
    </row>
    <row r="958" spans="35:38" x14ac:dyDescent="0.2">
      <c r="AI958" s="18"/>
      <c r="AJ958" s="18"/>
      <c r="AK958" s="18"/>
      <c r="AL958" s="18"/>
    </row>
    <row r="959" spans="35:38" x14ac:dyDescent="0.2">
      <c r="AI959" s="18"/>
      <c r="AJ959" s="18"/>
      <c r="AK959" s="18"/>
      <c r="AL959" s="18"/>
    </row>
    <row r="960" spans="35:38" x14ac:dyDescent="0.2">
      <c r="AI960" s="18"/>
      <c r="AJ960" s="18"/>
      <c r="AK960" s="18"/>
      <c r="AL960" s="18"/>
    </row>
    <row r="961" spans="35:38" x14ac:dyDescent="0.2">
      <c r="AI961" s="18"/>
      <c r="AJ961" s="18"/>
      <c r="AK961" s="18"/>
      <c r="AL961" s="18"/>
    </row>
    <row r="962" spans="35:38" x14ac:dyDescent="0.2">
      <c r="AI962" s="18"/>
      <c r="AJ962" s="18"/>
      <c r="AK962" s="18"/>
      <c r="AL962" s="18"/>
    </row>
    <row r="963" spans="35:38" x14ac:dyDescent="0.2">
      <c r="AI963" s="18"/>
      <c r="AJ963" s="18"/>
      <c r="AK963" s="18"/>
      <c r="AL963" s="18"/>
    </row>
    <row r="964" spans="35:38" x14ac:dyDescent="0.2">
      <c r="AI964" s="18"/>
      <c r="AJ964" s="18"/>
      <c r="AK964" s="18"/>
      <c r="AL964" s="18"/>
    </row>
    <row r="965" spans="35:38" x14ac:dyDescent="0.2">
      <c r="AI965" s="18"/>
      <c r="AJ965" s="18"/>
      <c r="AK965" s="18"/>
      <c r="AL965" s="18"/>
    </row>
    <row r="966" spans="35:38" x14ac:dyDescent="0.2">
      <c r="AI966" s="18"/>
      <c r="AJ966" s="18"/>
      <c r="AK966" s="18"/>
      <c r="AL966" s="18"/>
    </row>
    <row r="967" spans="35:38" x14ac:dyDescent="0.2">
      <c r="AI967" s="18"/>
      <c r="AJ967" s="18"/>
      <c r="AK967" s="18"/>
      <c r="AL967" s="18"/>
    </row>
    <row r="968" spans="35:38" x14ac:dyDescent="0.2">
      <c r="AI968" s="18"/>
      <c r="AJ968" s="18"/>
      <c r="AK968" s="18"/>
      <c r="AL968" s="18"/>
    </row>
    <row r="969" spans="35:38" x14ac:dyDescent="0.2">
      <c r="AI969" s="18"/>
      <c r="AJ969" s="18"/>
      <c r="AK969" s="18"/>
      <c r="AL969" s="18"/>
    </row>
    <row r="970" spans="35:38" x14ac:dyDescent="0.2">
      <c r="AI970" s="18"/>
      <c r="AJ970" s="18"/>
      <c r="AK970" s="18"/>
      <c r="AL970" s="18"/>
    </row>
    <row r="971" spans="35:38" x14ac:dyDescent="0.2">
      <c r="AI971" s="18"/>
      <c r="AJ971" s="18"/>
      <c r="AK971" s="18"/>
      <c r="AL971" s="18"/>
    </row>
    <row r="972" spans="35:38" x14ac:dyDescent="0.2">
      <c r="AI972" s="18"/>
      <c r="AJ972" s="18"/>
      <c r="AK972" s="18"/>
      <c r="AL972" s="18"/>
    </row>
    <row r="973" spans="35:38" x14ac:dyDescent="0.2">
      <c r="AI973" s="18"/>
      <c r="AJ973" s="18"/>
      <c r="AK973" s="18"/>
      <c r="AL973" s="18"/>
    </row>
    <row r="974" spans="35:38" x14ac:dyDescent="0.2">
      <c r="AI974" s="18"/>
      <c r="AJ974" s="18"/>
      <c r="AK974" s="18"/>
      <c r="AL974" s="18"/>
    </row>
    <row r="975" spans="35:38" x14ac:dyDescent="0.2">
      <c r="AI975" s="18"/>
      <c r="AJ975" s="18"/>
      <c r="AK975" s="18"/>
      <c r="AL975" s="18"/>
    </row>
    <row r="976" spans="35:38" x14ac:dyDescent="0.2">
      <c r="AI976" s="18"/>
      <c r="AJ976" s="18"/>
      <c r="AK976" s="18"/>
      <c r="AL976" s="18"/>
    </row>
    <row r="977" spans="35:38" x14ac:dyDescent="0.2">
      <c r="AI977" s="18"/>
      <c r="AJ977" s="18"/>
      <c r="AK977" s="18"/>
      <c r="AL977" s="18"/>
    </row>
    <row r="978" spans="35:38" x14ac:dyDescent="0.2">
      <c r="AI978" s="18"/>
      <c r="AJ978" s="18"/>
      <c r="AK978" s="18"/>
      <c r="AL978" s="18"/>
    </row>
    <row r="979" spans="35:38" x14ac:dyDescent="0.2">
      <c r="AI979" s="18"/>
      <c r="AJ979" s="18"/>
      <c r="AK979" s="18"/>
      <c r="AL979" s="18"/>
    </row>
    <row r="980" spans="35:38" x14ac:dyDescent="0.2">
      <c r="AI980" s="18"/>
      <c r="AJ980" s="18"/>
      <c r="AK980" s="18"/>
      <c r="AL980" s="18"/>
    </row>
    <row r="981" spans="35:38" x14ac:dyDescent="0.2">
      <c r="AI981" s="18"/>
      <c r="AJ981" s="18"/>
      <c r="AK981" s="18"/>
      <c r="AL981" s="18"/>
    </row>
    <row r="982" spans="35:38" x14ac:dyDescent="0.2">
      <c r="AI982" s="18"/>
      <c r="AJ982" s="18"/>
      <c r="AK982" s="18"/>
      <c r="AL982" s="18"/>
    </row>
    <row r="983" spans="35:38" x14ac:dyDescent="0.2">
      <c r="AI983" s="18"/>
      <c r="AJ983" s="18"/>
      <c r="AK983" s="18"/>
      <c r="AL983" s="18"/>
    </row>
    <row r="984" spans="35:38" x14ac:dyDescent="0.2">
      <c r="AI984" s="18"/>
      <c r="AJ984" s="18"/>
      <c r="AK984" s="18"/>
      <c r="AL984" s="18"/>
    </row>
    <row r="985" spans="35:38" x14ac:dyDescent="0.2">
      <c r="AI985" s="18"/>
      <c r="AJ985" s="18"/>
      <c r="AK985" s="18"/>
      <c r="AL985" s="18"/>
    </row>
    <row r="986" spans="35:38" x14ac:dyDescent="0.2">
      <c r="AI986" s="18"/>
      <c r="AJ986" s="18"/>
      <c r="AK986" s="18"/>
      <c r="AL986" s="18"/>
    </row>
    <row r="987" spans="35:38" x14ac:dyDescent="0.2">
      <c r="AI987" s="18"/>
      <c r="AJ987" s="18"/>
      <c r="AK987" s="18"/>
      <c r="AL987" s="18"/>
    </row>
    <row r="988" spans="35:38" x14ac:dyDescent="0.2">
      <c r="AI988" s="18"/>
      <c r="AJ988" s="18"/>
      <c r="AK988" s="18"/>
      <c r="AL988" s="18"/>
    </row>
    <row r="989" spans="35:38" x14ac:dyDescent="0.2">
      <c r="AI989" s="18"/>
      <c r="AJ989" s="18"/>
      <c r="AK989" s="18"/>
      <c r="AL989" s="18"/>
    </row>
    <row r="990" spans="35:38" x14ac:dyDescent="0.2">
      <c r="AI990" s="18"/>
      <c r="AJ990" s="18"/>
      <c r="AK990" s="18"/>
      <c r="AL990" s="18"/>
    </row>
    <row r="991" spans="35:38" x14ac:dyDescent="0.2">
      <c r="AI991" s="18"/>
      <c r="AJ991" s="18"/>
      <c r="AK991" s="18"/>
      <c r="AL991" s="18"/>
    </row>
    <row r="992" spans="35:38" x14ac:dyDescent="0.2">
      <c r="AI992" s="18"/>
      <c r="AJ992" s="18"/>
      <c r="AK992" s="18"/>
      <c r="AL992" s="18"/>
    </row>
    <row r="993" spans="35:38" x14ac:dyDescent="0.2">
      <c r="AI993" s="18"/>
      <c r="AJ993" s="18"/>
      <c r="AK993" s="18"/>
      <c r="AL993" s="18"/>
    </row>
    <row r="994" spans="35:38" x14ac:dyDescent="0.2">
      <c r="AI994" s="18"/>
      <c r="AJ994" s="18"/>
      <c r="AK994" s="18"/>
      <c r="AL994" s="18"/>
    </row>
    <row r="995" spans="35:38" x14ac:dyDescent="0.2">
      <c r="AI995" s="18"/>
      <c r="AJ995" s="18"/>
      <c r="AK995" s="18"/>
      <c r="AL995" s="18"/>
    </row>
    <row r="996" spans="35:38" x14ac:dyDescent="0.2">
      <c r="AI996" s="18"/>
      <c r="AJ996" s="18"/>
      <c r="AK996" s="18"/>
      <c r="AL996" s="18"/>
    </row>
    <row r="997" spans="35:38" x14ac:dyDescent="0.2">
      <c r="AI997" s="18"/>
      <c r="AJ997" s="18"/>
      <c r="AK997" s="18"/>
      <c r="AL997" s="18"/>
    </row>
    <row r="998" spans="35:38" x14ac:dyDescent="0.2">
      <c r="AI998" s="18"/>
      <c r="AJ998" s="18"/>
      <c r="AK998" s="18"/>
      <c r="AL998" s="18"/>
    </row>
    <row r="999" spans="35:38" x14ac:dyDescent="0.2">
      <c r="AI999" s="18"/>
      <c r="AJ999" s="18"/>
      <c r="AK999" s="18"/>
      <c r="AL999" s="18"/>
    </row>
    <row r="1000" spans="35:38" x14ac:dyDescent="0.2">
      <c r="AI1000" s="18"/>
      <c r="AJ1000" s="18"/>
      <c r="AK1000" s="18"/>
      <c r="AL1000" s="18"/>
    </row>
    <row r="1001" spans="35:38" x14ac:dyDescent="0.2">
      <c r="AI1001" s="18"/>
      <c r="AJ1001" s="18"/>
      <c r="AK1001" s="18"/>
      <c r="AL1001" s="18"/>
    </row>
    <row r="1002" spans="35:38" x14ac:dyDescent="0.2">
      <c r="AI1002" s="18"/>
      <c r="AJ1002" s="18"/>
      <c r="AK1002" s="18"/>
      <c r="AL1002" s="18"/>
    </row>
    <row r="1003" spans="35:38" x14ac:dyDescent="0.2">
      <c r="AI1003" s="18"/>
      <c r="AJ1003" s="18"/>
      <c r="AK1003" s="18"/>
      <c r="AL1003" s="18"/>
    </row>
    <row r="1004" spans="35:38" x14ac:dyDescent="0.2">
      <c r="AI1004" s="18"/>
      <c r="AJ1004" s="18"/>
      <c r="AK1004" s="18"/>
      <c r="AL1004" s="18"/>
    </row>
    <row r="1005" spans="35:38" x14ac:dyDescent="0.2">
      <c r="AI1005" s="18"/>
      <c r="AJ1005" s="18"/>
      <c r="AK1005" s="18"/>
      <c r="AL1005" s="18"/>
    </row>
    <row r="1006" spans="35:38" x14ac:dyDescent="0.2">
      <c r="AI1006" s="18"/>
      <c r="AJ1006" s="18"/>
      <c r="AK1006" s="18"/>
      <c r="AL1006" s="18"/>
    </row>
    <row r="1007" spans="35:38" x14ac:dyDescent="0.2">
      <c r="AI1007" s="18"/>
      <c r="AJ1007" s="18"/>
      <c r="AK1007" s="18"/>
      <c r="AL1007" s="18"/>
    </row>
    <row r="1008" spans="35:38" x14ac:dyDescent="0.2">
      <c r="AI1008" s="18"/>
      <c r="AJ1008" s="18"/>
      <c r="AK1008" s="18"/>
      <c r="AL1008" s="18"/>
    </row>
    <row r="1009" spans="35:38" x14ac:dyDescent="0.2">
      <c r="AI1009" s="18"/>
      <c r="AJ1009" s="18"/>
      <c r="AK1009" s="18"/>
      <c r="AL1009" s="18"/>
    </row>
    <row r="1010" spans="35:38" x14ac:dyDescent="0.2">
      <c r="AI1010" s="18"/>
      <c r="AJ1010" s="18"/>
      <c r="AK1010" s="18"/>
      <c r="AL1010" s="18"/>
    </row>
    <row r="1011" spans="35:38" x14ac:dyDescent="0.2">
      <c r="AI1011" s="18"/>
      <c r="AJ1011" s="18"/>
      <c r="AK1011" s="18"/>
      <c r="AL1011" s="18"/>
    </row>
    <row r="1012" spans="35:38" x14ac:dyDescent="0.2">
      <c r="AI1012" s="18"/>
      <c r="AJ1012" s="18"/>
      <c r="AK1012" s="18"/>
      <c r="AL1012" s="18"/>
    </row>
    <row r="1013" spans="35:38" x14ac:dyDescent="0.2">
      <c r="AI1013" s="18"/>
      <c r="AJ1013" s="18"/>
      <c r="AK1013" s="18"/>
      <c r="AL1013" s="18"/>
    </row>
    <row r="1014" spans="35:38" x14ac:dyDescent="0.2">
      <c r="AI1014" s="18"/>
      <c r="AJ1014" s="18"/>
      <c r="AK1014" s="18"/>
      <c r="AL1014" s="18"/>
    </row>
    <row r="1015" spans="35:38" x14ac:dyDescent="0.2">
      <c r="AI1015" s="18"/>
      <c r="AJ1015" s="18"/>
      <c r="AK1015" s="18"/>
      <c r="AL1015" s="18"/>
    </row>
    <row r="1016" spans="35:38" x14ac:dyDescent="0.2">
      <c r="AI1016" s="18"/>
      <c r="AJ1016" s="18"/>
      <c r="AK1016" s="18"/>
      <c r="AL1016" s="18"/>
    </row>
    <row r="1017" spans="35:38" x14ac:dyDescent="0.2">
      <c r="AI1017" s="18"/>
      <c r="AJ1017" s="18"/>
      <c r="AK1017" s="18"/>
      <c r="AL1017" s="18"/>
    </row>
    <row r="1018" spans="35:38" x14ac:dyDescent="0.2">
      <c r="AI1018" s="18"/>
      <c r="AJ1018" s="18"/>
      <c r="AK1018" s="18"/>
      <c r="AL1018" s="18"/>
    </row>
    <row r="1019" spans="35:38" x14ac:dyDescent="0.2">
      <c r="AI1019" s="18"/>
      <c r="AJ1019" s="18"/>
      <c r="AK1019" s="18"/>
      <c r="AL1019" s="18"/>
    </row>
    <row r="1020" spans="35:38" x14ac:dyDescent="0.2">
      <c r="AI1020" s="18"/>
      <c r="AJ1020" s="18"/>
      <c r="AK1020" s="18"/>
      <c r="AL1020" s="18"/>
    </row>
    <row r="1021" spans="35:38" x14ac:dyDescent="0.2">
      <c r="AI1021" s="18"/>
      <c r="AJ1021" s="18"/>
      <c r="AK1021" s="18"/>
      <c r="AL1021" s="18"/>
    </row>
    <row r="1022" spans="35:38" x14ac:dyDescent="0.2">
      <c r="AI1022" s="18"/>
      <c r="AJ1022" s="18"/>
      <c r="AK1022" s="18"/>
      <c r="AL1022" s="18"/>
    </row>
    <row r="1023" spans="35:38" x14ac:dyDescent="0.2">
      <c r="AI1023" s="18"/>
      <c r="AJ1023" s="18"/>
      <c r="AK1023" s="18"/>
      <c r="AL1023" s="18"/>
    </row>
    <row r="1024" spans="35:38" x14ac:dyDescent="0.2">
      <c r="AI1024" s="18"/>
      <c r="AJ1024" s="18"/>
      <c r="AK1024" s="18"/>
      <c r="AL1024" s="18"/>
    </row>
    <row r="1025" spans="35:38" x14ac:dyDescent="0.2">
      <c r="AI1025" s="18"/>
      <c r="AJ1025" s="18"/>
      <c r="AK1025" s="18"/>
      <c r="AL1025" s="18"/>
    </row>
    <row r="1026" spans="35:38" x14ac:dyDescent="0.2">
      <c r="AI1026" s="18"/>
      <c r="AJ1026" s="18"/>
      <c r="AK1026" s="18"/>
      <c r="AL1026" s="18"/>
    </row>
    <row r="1027" spans="35:38" x14ac:dyDescent="0.2">
      <c r="AI1027" s="18"/>
      <c r="AJ1027" s="18"/>
      <c r="AK1027" s="18"/>
      <c r="AL1027" s="18"/>
    </row>
    <row r="1028" spans="35:38" x14ac:dyDescent="0.2">
      <c r="AI1028" s="18"/>
      <c r="AJ1028" s="18"/>
      <c r="AK1028" s="18"/>
      <c r="AL1028" s="18"/>
    </row>
    <row r="1029" spans="35:38" x14ac:dyDescent="0.2">
      <c r="AI1029" s="18"/>
      <c r="AJ1029" s="18"/>
      <c r="AK1029" s="18"/>
      <c r="AL1029" s="18"/>
    </row>
    <row r="1030" spans="35:38" x14ac:dyDescent="0.2">
      <c r="AI1030" s="18"/>
      <c r="AJ1030" s="18"/>
      <c r="AK1030" s="18"/>
      <c r="AL1030" s="18"/>
    </row>
    <row r="1031" spans="35:38" x14ac:dyDescent="0.2">
      <c r="AI1031" s="18"/>
      <c r="AJ1031" s="18"/>
      <c r="AK1031" s="18"/>
      <c r="AL1031" s="18"/>
    </row>
    <row r="1032" spans="35:38" x14ac:dyDescent="0.2">
      <c r="AI1032" s="18"/>
      <c r="AJ1032" s="18"/>
      <c r="AK1032" s="18"/>
      <c r="AL1032" s="18"/>
    </row>
    <row r="1033" spans="35:38" x14ac:dyDescent="0.2">
      <c r="AI1033" s="18"/>
      <c r="AJ1033" s="18"/>
      <c r="AK1033" s="18"/>
      <c r="AL1033" s="18"/>
    </row>
    <row r="1034" spans="35:38" x14ac:dyDescent="0.2">
      <c r="AI1034" s="18"/>
      <c r="AJ1034" s="18"/>
      <c r="AK1034" s="18"/>
      <c r="AL1034" s="18"/>
    </row>
    <row r="1035" spans="35:38" x14ac:dyDescent="0.2">
      <c r="AI1035" s="18"/>
      <c r="AJ1035" s="18"/>
      <c r="AK1035" s="18"/>
      <c r="AL1035" s="18"/>
    </row>
    <row r="1036" spans="35:38" x14ac:dyDescent="0.2">
      <c r="AI1036" s="18"/>
      <c r="AJ1036" s="18"/>
      <c r="AK1036" s="18"/>
      <c r="AL1036" s="18"/>
    </row>
    <row r="1037" spans="35:38" x14ac:dyDescent="0.2">
      <c r="AI1037" s="18"/>
      <c r="AJ1037" s="18"/>
      <c r="AK1037" s="18"/>
      <c r="AL1037" s="18"/>
    </row>
    <row r="1038" spans="35:38" x14ac:dyDescent="0.2">
      <c r="AI1038" s="18"/>
      <c r="AJ1038" s="18"/>
      <c r="AK1038" s="18"/>
      <c r="AL1038" s="18"/>
    </row>
    <row r="1039" spans="35:38" x14ac:dyDescent="0.2">
      <c r="AI1039" s="18"/>
      <c r="AJ1039" s="18"/>
      <c r="AK1039" s="18"/>
      <c r="AL1039" s="18"/>
    </row>
    <row r="1040" spans="35:38" x14ac:dyDescent="0.2">
      <c r="AI1040" s="18"/>
      <c r="AJ1040" s="18"/>
      <c r="AK1040" s="18"/>
      <c r="AL1040" s="18"/>
    </row>
    <row r="1041" spans="35:38" x14ac:dyDescent="0.2">
      <c r="AI1041" s="18"/>
      <c r="AJ1041" s="18"/>
      <c r="AK1041" s="18"/>
      <c r="AL1041" s="18"/>
    </row>
    <row r="1042" spans="35:38" x14ac:dyDescent="0.2">
      <c r="AI1042" s="18"/>
      <c r="AJ1042" s="18"/>
      <c r="AK1042" s="18"/>
      <c r="AL1042" s="18"/>
    </row>
    <row r="1043" spans="35:38" x14ac:dyDescent="0.2">
      <c r="AI1043" s="18"/>
      <c r="AJ1043" s="18"/>
      <c r="AK1043" s="18"/>
      <c r="AL1043" s="18"/>
    </row>
    <row r="1044" spans="35:38" x14ac:dyDescent="0.2">
      <c r="AI1044" s="18"/>
      <c r="AJ1044" s="18"/>
      <c r="AK1044" s="18"/>
      <c r="AL1044" s="18"/>
    </row>
    <row r="1045" spans="35:38" x14ac:dyDescent="0.2">
      <c r="AI1045" s="18"/>
      <c r="AJ1045" s="18"/>
      <c r="AK1045" s="18"/>
      <c r="AL1045" s="18"/>
    </row>
    <row r="1046" spans="35:38" x14ac:dyDescent="0.2">
      <c r="AI1046" s="18"/>
      <c r="AJ1046" s="18"/>
      <c r="AK1046" s="18"/>
      <c r="AL1046" s="18"/>
    </row>
    <row r="1047" spans="35:38" x14ac:dyDescent="0.2">
      <c r="AI1047" s="18"/>
      <c r="AJ1047" s="18"/>
      <c r="AK1047" s="18"/>
      <c r="AL1047" s="18"/>
    </row>
    <row r="1048" spans="35:38" x14ac:dyDescent="0.2">
      <c r="AI1048" s="18"/>
      <c r="AJ1048" s="18"/>
      <c r="AK1048" s="18"/>
      <c r="AL1048" s="18"/>
    </row>
    <row r="1049" spans="35:38" x14ac:dyDescent="0.2">
      <c r="AI1049" s="18"/>
      <c r="AJ1049" s="18"/>
      <c r="AK1049" s="18"/>
      <c r="AL1049" s="18"/>
    </row>
    <row r="1050" spans="35:38" x14ac:dyDescent="0.2">
      <c r="AI1050" s="18"/>
      <c r="AJ1050" s="18"/>
      <c r="AK1050" s="18"/>
      <c r="AL1050" s="18"/>
    </row>
    <row r="1051" spans="35:38" x14ac:dyDescent="0.2">
      <c r="AI1051" s="18"/>
      <c r="AJ1051" s="18"/>
      <c r="AK1051" s="18"/>
      <c r="AL1051" s="18"/>
    </row>
    <row r="1052" spans="35:38" x14ac:dyDescent="0.2">
      <c r="AI1052" s="18"/>
      <c r="AJ1052" s="18"/>
      <c r="AK1052" s="18"/>
      <c r="AL1052" s="18"/>
    </row>
    <row r="1053" spans="35:38" x14ac:dyDescent="0.2">
      <c r="AI1053" s="18"/>
      <c r="AJ1053" s="18"/>
      <c r="AK1053" s="18"/>
      <c r="AL1053" s="18"/>
    </row>
    <row r="1054" spans="35:38" x14ac:dyDescent="0.2">
      <c r="AI1054" s="18"/>
      <c r="AJ1054" s="18"/>
      <c r="AK1054" s="18"/>
      <c r="AL1054" s="18"/>
    </row>
    <row r="1055" spans="35:38" x14ac:dyDescent="0.2">
      <c r="AI1055" s="18"/>
      <c r="AJ1055" s="18"/>
      <c r="AK1055" s="18"/>
      <c r="AL1055" s="18"/>
    </row>
    <row r="1056" spans="35:38" x14ac:dyDescent="0.2">
      <c r="AI1056" s="18"/>
      <c r="AJ1056" s="18"/>
      <c r="AK1056" s="18"/>
      <c r="AL1056" s="18"/>
    </row>
    <row r="1057" spans="35:38" x14ac:dyDescent="0.2">
      <c r="AI1057" s="18"/>
      <c r="AJ1057" s="18"/>
      <c r="AK1057" s="18"/>
      <c r="AL1057" s="18"/>
    </row>
    <row r="1058" spans="35:38" x14ac:dyDescent="0.2">
      <c r="AI1058" s="18"/>
      <c r="AJ1058" s="18"/>
      <c r="AK1058" s="18"/>
      <c r="AL1058" s="18"/>
    </row>
    <row r="1059" spans="35:38" x14ac:dyDescent="0.2">
      <c r="AI1059" s="18"/>
      <c r="AJ1059" s="18"/>
      <c r="AK1059" s="18"/>
      <c r="AL1059" s="18"/>
    </row>
    <row r="1060" spans="35:38" x14ac:dyDescent="0.2">
      <c r="AI1060" s="18"/>
      <c r="AJ1060" s="18"/>
      <c r="AK1060" s="18"/>
      <c r="AL1060" s="18"/>
    </row>
    <row r="1061" spans="35:38" x14ac:dyDescent="0.2">
      <c r="AI1061" s="18"/>
      <c r="AJ1061" s="18"/>
      <c r="AK1061" s="18"/>
      <c r="AL1061" s="18"/>
    </row>
    <row r="1062" spans="35:38" x14ac:dyDescent="0.2">
      <c r="AI1062" s="18"/>
      <c r="AJ1062" s="18"/>
      <c r="AK1062" s="18"/>
      <c r="AL1062" s="18"/>
    </row>
    <row r="1063" spans="35:38" x14ac:dyDescent="0.2">
      <c r="AI1063" s="18"/>
      <c r="AJ1063" s="18"/>
      <c r="AK1063" s="18"/>
      <c r="AL1063" s="18"/>
    </row>
    <row r="1064" spans="35:38" x14ac:dyDescent="0.2">
      <c r="AI1064" s="18"/>
      <c r="AJ1064" s="18"/>
      <c r="AK1064" s="18"/>
      <c r="AL1064" s="18"/>
    </row>
    <row r="1065" spans="35:38" x14ac:dyDescent="0.2">
      <c r="AI1065" s="18"/>
      <c r="AJ1065" s="18"/>
      <c r="AK1065" s="18"/>
      <c r="AL1065" s="18"/>
    </row>
    <row r="1066" spans="35:38" x14ac:dyDescent="0.2">
      <c r="AI1066" s="18"/>
      <c r="AJ1066" s="18"/>
      <c r="AK1066" s="18"/>
      <c r="AL1066" s="18"/>
    </row>
    <row r="1067" spans="35:38" x14ac:dyDescent="0.2">
      <c r="AI1067" s="18"/>
      <c r="AJ1067" s="18"/>
      <c r="AK1067" s="18"/>
      <c r="AL1067" s="18"/>
    </row>
    <row r="1068" spans="35:38" x14ac:dyDescent="0.2">
      <c r="AI1068" s="18"/>
      <c r="AJ1068" s="18"/>
      <c r="AK1068" s="18"/>
      <c r="AL1068" s="18"/>
    </row>
    <row r="1069" spans="35:38" x14ac:dyDescent="0.2">
      <c r="AI1069" s="18"/>
      <c r="AJ1069" s="18"/>
      <c r="AK1069" s="18"/>
      <c r="AL1069" s="18"/>
    </row>
    <row r="1070" spans="35:38" x14ac:dyDescent="0.2">
      <c r="AI1070" s="18"/>
      <c r="AJ1070" s="18"/>
      <c r="AK1070" s="18"/>
      <c r="AL1070" s="18"/>
    </row>
    <row r="1071" spans="35:38" x14ac:dyDescent="0.2">
      <c r="AI1071" s="18"/>
      <c r="AJ1071" s="18"/>
      <c r="AK1071" s="18"/>
      <c r="AL1071" s="18"/>
    </row>
    <row r="1072" spans="35:38" x14ac:dyDescent="0.2">
      <c r="AI1072" s="18"/>
      <c r="AJ1072" s="18"/>
      <c r="AK1072" s="18"/>
      <c r="AL1072" s="18"/>
    </row>
    <row r="1073" spans="35:38" x14ac:dyDescent="0.2">
      <c r="AI1073" s="18"/>
      <c r="AJ1073" s="18"/>
      <c r="AK1073" s="18"/>
      <c r="AL1073" s="18"/>
    </row>
    <row r="1074" spans="35:38" x14ac:dyDescent="0.2">
      <c r="AI1074" s="18"/>
      <c r="AJ1074" s="18"/>
      <c r="AK1074" s="18"/>
      <c r="AL1074" s="18"/>
    </row>
    <row r="1075" spans="35:38" x14ac:dyDescent="0.2">
      <c r="AI1075" s="18"/>
      <c r="AJ1075" s="18"/>
      <c r="AK1075" s="18"/>
      <c r="AL1075" s="18"/>
    </row>
    <row r="1076" spans="35:38" x14ac:dyDescent="0.2">
      <c r="AI1076" s="18"/>
      <c r="AJ1076" s="18"/>
      <c r="AK1076" s="18"/>
      <c r="AL1076" s="18"/>
    </row>
    <row r="1077" spans="35:38" x14ac:dyDescent="0.2">
      <c r="AI1077" s="18"/>
      <c r="AJ1077" s="18"/>
      <c r="AK1077" s="18"/>
      <c r="AL1077" s="18"/>
    </row>
    <row r="1078" spans="35:38" x14ac:dyDescent="0.2">
      <c r="AI1078" s="18"/>
      <c r="AJ1078" s="18"/>
      <c r="AK1078" s="18"/>
      <c r="AL1078" s="18"/>
    </row>
    <row r="1079" spans="35:38" x14ac:dyDescent="0.2">
      <c r="AI1079" s="18"/>
      <c r="AJ1079" s="18"/>
      <c r="AK1079" s="18"/>
      <c r="AL1079" s="18"/>
    </row>
    <row r="1080" spans="35:38" x14ac:dyDescent="0.2">
      <c r="AI1080" s="18"/>
      <c r="AJ1080" s="18"/>
      <c r="AK1080" s="18"/>
      <c r="AL1080" s="18"/>
    </row>
    <row r="1081" spans="35:38" x14ac:dyDescent="0.2">
      <c r="AI1081" s="18"/>
      <c r="AJ1081" s="18"/>
      <c r="AK1081" s="18"/>
      <c r="AL1081" s="18"/>
    </row>
    <row r="1082" spans="35:38" x14ac:dyDescent="0.2">
      <c r="AI1082" s="18"/>
      <c r="AJ1082" s="18"/>
      <c r="AK1082" s="18"/>
      <c r="AL1082" s="18"/>
    </row>
    <row r="1083" spans="35:38" x14ac:dyDescent="0.2">
      <c r="AI1083" s="18"/>
      <c r="AJ1083" s="18"/>
      <c r="AK1083" s="18"/>
      <c r="AL1083" s="18"/>
    </row>
    <row r="1084" spans="35:38" x14ac:dyDescent="0.2">
      <c r="AI1084" s="18"/>
      <c r="AJ1084" s="18"/>
      <c r="AK1084" s="18"/>
      <c r="AL1084" s="18"/>
    </row>
    <row r="1085" spans="35:38" x14ac:dyDescent="0.2">
      <c r="AI1085" s="18"/>
      <c r="AJ1085" s="18"/>
      <c r="AK1085" s="18"/>
      <c r="AL1085" s="18"/>
    </row>
    <row r="1086" spans="35:38" x14ac:dyDescent="0.2">
      <c r="AI1086" s="18"/>
      <c r="AJ1086" s="18"/>
      <c r="AK1086" s="18"/>
      <c r="AL1086" s="18"/>
    </row>
    <row r="1087" spans="35:38" x14ac:dyDescent="0.2">
      <c r="AI1087" s="18"/>
      <c r="AJ1087" s="18"/>
      <c r="AK1087" s="18"/>
      <c r="AL1087" s="18"/>
    </row>
    <row r="1088" spans="35:38" x14ac:dyDescent="0.2">
      <c r="AI1088" s="18"/>
      <c r="AJ1088" s="18"/>
      <c r="AK1088" s="18"/>
      <c r="AL1088" s="18"/>
    </row>
    <row r="1089" spans="35:38" x14ac:dyDescent="0.2">
      <c r="AI1089" s="18"/>
      <c r="AJ1089" s="18"/>
      <c r="AK1089" s="18"/>
      <c r="AL1089" s="18"/>
    </row>
    <row r="1090" spans="35:38" x14ac:dyDescent="0.2">
      <c r="AI1090" s="18"/>
      <c r="AJ1090" s="18"/>
      <c r="AK1090" s="18"/>
      <c r="AL1090" s="18"/>
    </row>
    <row r="1091" spans="35:38" x14ac:dyDescent="0.2">
      <c r="AI1091" s="18"/>
      <c r="AJ1091" s="18"/>
      <c r="AK1091" s="18"/>
      <c r="AL1091" s="18"/>
    </row>
    <row r="1092" spans="35:38" x14ac:dyDescent="0.2">
      <c r="AI1092" s="18"/>
      <c r="AJ1092" s="18"/>
      <c r="AK1092" s="18"/>
      <c r="AL1092" s="18"/>
    </row>
    <row r="1093" spans="35:38" x14ac:dyDescent="0.2">
      <c r="AI1093" s="18"/>
      <c r="AJ1093" s="18"/>
      <c r="AK1093" s="18"/>
      <c r="AL1093" s="18"/>
    </row>
    <row r="1094" spans="35:38" x14ac:dyDescent="0.2">
      <c r="AI1094" s="18"/>
      <c r="AJ1094" s="18"/>
      <c r="AK1094" s="18"/>
      <c r="AL1094" s="18"/>
    </row>
    <row r="1095" spans="35:38" x14ac:dyDescent="0.2">
      <c r="AI1095" s="18"/>
      <c r="AJ1095" s="18"/>
      <c r="AK1095" s="18"/>
      <c r="AL1095" s="18"/>
    </row>
    <row r="1096" spans="35:38" x14ac:dyDescent="0.2">
      <c r="AI1096" s="18"/>
      <c r="AJ1096" s="18"/>
      <c r="AK1096" s="18"/>
      <c r="AL1096" s="18"/>
    </row>
    <row r="1097" spans="35:38" x14ac:dyDescent="0.2">
      <c r="AI1097" s="18"/>
      <c r="AJ1097" s="18"/>
      <c r="AK1097" s="18"/>
      <c r="AL1097" s="18"/>
    </row>
    <row r="1098" spans="35:38" x14ac:dyDescent="0.2">
      <c r="AI1098" s="18"/>
      <c r="AJ1098" s="18"/>
      <c r="AK1098" s="18"/>
      <c r="AL1098" s="18"/>
    </row>
    <row r="1099" spans="35:38" x14ac:dyDescent="0.2">
      <c r="AI1099" s="18"/>
      <c r="AJ1099" s="18"/>
      <c r="AK1099" s="18"/>
      <c r="AL1099" s="18"/>
    </row>
    <row r="1100" spans="35:38" x14ac:dyDescent="0.2">
      <c r="AI1100" s="18"/>
      <c r="AJ1100" s="18"/>
      <c r="AK1100" s="18"/>
      <c r="AL1100" s="18"/>
    </row>
    <row r="1101" spans="35:38" x14ac:dyDescent="0.2">
      <c r="AI1101" s="18"/>
      <c r="AJ1101" s="18"/>
      <c r="AK1101" s="18"/>
      <c r="AL1101" s="18"/>
    </row>
    <row r="1102" spans="35:38" x14ac:dyDescent="0.2">
      <c r="AI1102" s="18"/>
      <c r="AJ1102" s="18"/>
      <c r="AK1102" s="18"/>
      <c r="AL1102" s="18"/>
    </row>
    <row r="1103" spans="35:38" x14ac:dyDescent="0.2">
      <c r="AI1103" s="18"/>
      <c r="AJ1103" s="18"/>
      <c r="AK1103" s="18"/>
      <c r="AL1103" s="18"/>
    </row>
    <row r="1104" spans="35:38" x14ac:dyDescent="0.2">
      <c r="AI1104" s="18"/>
      <c r="AJ1104" s="18"/>
      <c r="AK1104" s="18"/>
      <c r="AL1104" s="18"/>
    </row>
    <row r="1105" spans="35:38" x14ac:dyDescent="0.2">
      <c r="AI1105" s="18"/>
      <c r="AJ1105" s="18"/>
      <c r="AK1105" s="18"/>
      <c r="AL1105" s="18"/>
    </row>
    <row r="1106" spans="35:38" x14ac:dyDescent="0.2">
      <c r="AI1106" s="18"/>
      <c r="AJ1106" s="18"/>
      <c r="AK1106" s="18"/>
      <c r="AL1106" s="18"/>
    </row>
    <row r="1107" spans="35:38" x14ac:dyDescent="0.2">
      <c r="AI1107" s="18"/>
      <c r="AJ1107" s="18"/>
      <c r="AK1107" s="18"/>
      <c r="AL1107" s="18"/>
    </row>
    <row r="1108" spans="35:38" x14ac:dyDescent="0.2">
      <c r="AI1108" s="18"/>
      <c r="AJ1108" s="18"/>
      <c r="AK1108" s="18"/>
      <c r="AL1108" s="18"/>
    </row>
    <row r="1109" spans="35:38" x14ac:dyDescent="0.2">
      <c r="AI1109" s="18"/>
      <c r="AJ1109" s="18"/>
      <c r="AK1109" s="18"/>
      <c r="AL1109" s="18"/>
    </row>
    <row r="1110" spans="35:38" x14ac:dyDescent="0.2">
      <c r="AI1110" s="18"/>
      <c r="AJ1110" s="18"/>
      <c r="AK1110" s="18"/>
      <c r="AL1110" s="18"/>
    </row>
    <row r="1111" spans="35:38" x14ac:dyDescent="0.2">
      <c r="AI1111" s="18"/>
      <c r="AJ1111" s="18"/>
      <c r="AK1111" s="18"/>
      <c r="AL1111" s="18"/>
    </row>
    <row r="1112" spans="35:38" x14ac:dyDescent="0.2">
      <c r="AI1112" s="18"/>
      <c r="AJ1112" s="18"/>
      <c r="AK1112" s="18"/>
      <c r="AL1112" s="18"/>
    </row>
    <row r="1113" spans="35:38" x14ac:dyDescent="0.2">
      <c r="AI1113" s="18"/>
      <c r="AJ1113" s="18"/>
      <c r="AK1113" s="18"/>
      <c r="AL1113" s="18"/>
    </row>
    <row r="1114" spans="35:38" x14ac:dyDescent="0.2">
      <c r="AI1114" s="18"/>
      <c r="AJ1114" s="18"/>
      <c r="AK1114" s="18"/>
      <c r="AL1114" s="18"/>
    </row>
    <row r="1115" spans="35:38" x14ac:dyDescent="0.2">
      <c r="AI1115" s="18"/>
      <c r="AJ1115" s="18"/>
      <c r="AK1115" s="18"/>
      <c r="AL1115" s="18"/>
    </row>
    <row r="1116" spans="35:38" x14ac:dyDescent="0.2">
      <c r="AI1116" s="18"/>
      <c r="AJ1116" s="18"/>
      <c r="AK1116" s="18"/>
      <c r="AL1116" s="18"/>
    </row>
    <row r="1117" spans="35:38" x14ac:dyDescent="0.2">
      <c r="AI1117" s="18"/>
      <c r="AJ1117" s="18"/>
      <c r="AK1117" s="18"/>
      <c r="AL1117" s="18"/>
    </row>
    <row r="1118" spans="35:38" x14ac:dyDescent="0.2">
      <c r="AI1118" s="18"/>
      <c r="AJ1118" s="18"/>
      <c r="AK1118" s="18"/>
      <c r="AL1118" s="18"/>
    </row>
    <row r="1119" spans="35:38" x14ac:dyDescent="0.2">
      <c r="AI1119" s="18"/>
      <c r="AJ1119" s="18"/>
      <c r="AK1119" s="18"/>
      <c r="AL1119" s="18"/>
    </row>
    <row r="1120" spans="35:38" x14ac:dyDescent="0.2">
      <c r="AI1120" s="18"/>
      <c r="AJ1120" s="18"/>
      <c r="AK1120" s="18"/>
      <c r="AL1120" s="18"/>
    </row>
    <row r="1121" spans="35:38" x14ac:dyDescent="0.2">
      <c r="AI1121" s="18"/>
      <c r="AJ1121" s="18"/>
      <c r="AK1121" s="18"/>
      <c r="AL1121" s="18"/>
    </row>
    <row r="1122" spans="35:38" x14ac:dyDescent="0.2">
      <c r="AI1122" s="18"/>
      <c r="AJ1122" s="18"/>
      <c r="AK1122" s="18"/>
      <c r="AL1122" s="18"/>
    </row>
    <row r="1123" spans="35:38" x14ac:dyDescent="0.2">
      <c r="AI1123" s="18"/>
      <c r="AJ1123" s="18"/>
      <c r="AK1123" s="18"/>
      <c r="AL1123" s="18"/>
    </row>
    <row r="1124" spans="35:38" x14ac:dyDescent="0.2">
      <c r="AI1124" s="18"/>
      <c r="AJ1124" s="18"/>
      <c r="AK1124" s="18"/>
      <c r="AL1124" s="18"/>
    </row>
    <row r="1125" spans="35:38" x14ac:dyDescent="0.2">
      <c r="AI1125" s="18"/>
      <c r="AJ1125" s="18"/>
      <c r="AK1125" s="18"/>
      <c r="AL1125" s="18"/>
    </row>
    <row r="1126" spans="35:38" x14ac:dyDescent="0.2">
      <c r="AI1126" s="18"/>
      <c r="AJ1126" s="18"/>
      <c r="AK1126" s="18"/>
      <c r="AL1126" s="18"/>
    </row>
    <row r="1127" spans="35:38" x14ac:dyDescent="0.2">
      <c r="AI1127" s="18"/>
      <c r="AJ1127" s="18"/>
      <c r="AK1127" s="18"/>
      <c r="AL1127" s="18"/>
    </row>
    <row r="1128" spans="35:38" x14ac:dyDescent="0.2">
      <c r="AI1128" s="18"/>
      <c r="AJ1128" s="18"/>
      <c r="AK1128" s="18"/>
      <c r="AL1128" s="18"/>
    </row>
    <row r="1129" spans="35:38" x14ac:dyDescent="0.2">
      <c r="AI1129" s="18"/>
      <c r="AJ1129" s="18"/>
      <c r="AK1129" s="18"/>
      <c r="AL1129" s="18"/>
    </row>
    <row r="1130" spans="35:38" x14ac:dyDescent="0.2">
      <c r="AI1130" s="18"/>
      <c r="AJ1130" s="18"/>
      <c r="AK1130" s="18"/>
      <c r="AL1130" s="18"/>
    </row>
    <row r="1131" spans="35:38" x14ac:dyDescent="0.2">
      <c r="AI1131" s="18"/>
      <c r="AJ1131" s="18"/>
      <c r="AK1131" s="18"/>
      <c r="AL1131" s="18"/>
    </row>
    <row r="1132" spans="35:38" x14ac:dyDescent="0.2">
      <c r="AI1132" s="18"/>
      <c r="AJ1132" s="18"/>
      <c r="AK1132" s="18"/>
      <c r="AL1132" s="18"/>
    </row>
    <row r="1133" spans="35:38" x14ac:dyDescent="0.2">
      <c r="AI1133" s="18"/>
      <c r="AJ1133" s="18"/>
      <c r="AK1133" s="18"/>
      <c r="AL1133" s="18"/>
    </row>
    <row r="1134" spans="35:38" x14ac:dyDescent="0.2">
      <c r="AI1134" s="18"/>
      <c r="AJ1134" s="18"/>
      <c r="AK1134" s="18"/>
      <c r="AL1134" s="18"/>
    </row>
    <row r="1135" spans="35:38" x14ac:dyDescent="0.2">
      <c r="AI1135" s="18"/>
      <c r="AJ1135" s="18"/>
      <c r="AK1135" s="18"/>
      <c r="AL1135" s="18"/>
    </row>
    <row r="1136" spans="35:38" x14ac:dyDescent="0.2">
      <c r="AI1136" s="18"/>
      <c r="AJ1136" s="18"/>
      <c r="AK1136" s="18"/>
      <c r="AL1136" s="18"/>
    </row>
    <row r="1137" spans="35:38" x14ac:dyDescent="0.2">
      <c r="AI1137" s="18"/>
      <c r="AJ1137" s="18"/>
      <c r="AK1137" s="18"/>
      <c r="AL1137" s="18"/>
    </row>
    <row r="1138" spans="35:38" x14ac:dyDescent="0.2">
      <c r="AI1138" s="18"/>
      <c r="AJ1138" s="18"/>
      <c r="AK1138" s="18"/>
      <c r="AL1138" s="18"/>
    </row>
    <row r="1139" spans="35:38" x14ac:dyDescent="0.2">
      <c r="AI1139" s="18"/>
      <c r="AJ1139" s="18"/>
      <c r="AK1139" s="18"/>
      <c r="AL1139" s="18"/>
    </row>
    <row r="1140" spans="35:38" x14ac:dyDescent="0.2">
      <c r="AI1140" s="18"/>
      <c r="AJ1140" s="18"/>
      <c r="AK1140" s="18"/>
      <c r="AL1140" s="18"/>
    </row>
    <row r="1141" spans="35:38" x14ac:dyDescent="0.2">
      <c r="AI1141" s="18"/>
      <c r="AJ1141" s="18"/>
      <c r="AK1141" s="18"/>
      <c r="AL1141" s="18"/>
    </row>
    <row r="1142" spans="35:38" x14ac:dyDescent="0.2">
      <c r="AI1142" s="18"/>
      <c r="AJ1142" s="18"/>
      <c r="AK1142" s="18"/>
      <c r="AL1142" s="18"/>
    </row>
    <row r="1143" spans="35:38" x14ac:dyDescent="0.2">
      <c r="AI1143" s="18"/>
      <c r="AJ1143" s="18"/>
      <c r="AK1143" s="18"/>
      <c r="AL1143" s="18"/>
    </row>
    <row r="1144" spans="35:38" x14ac:dyDescent="0.2">
      <c r="AI1144" s="18"/>
      <c r="AJ1144" s="18"/>
      <c r="AK1144" s="18"/>
      <c r="AL1144" s="18"/>
    </row>
    <row r="1145" spans="35:38" x14ac:dyDescent="0.2">
      <c r="AI1145" s="18"/>
      <c r="AJ1145" s="18"/>
      <c r="AK1145" s="18"/>
      <c r="AL1145" s="18"/>
    </row>
    <row r="1146" spans="35:38" x14ac:dyDescent="0.2">
      <c r="AI1146" s="18"/>
      <c r="AJ1146" s="18"/>
      <c r="AK1146" s="18"/>
      <c r="AL1146" s="18"/>
    </row>
    <row r="1147" spans="35:38" x14ac:dyDescent="0.2">
      <c r="AI1147" s="18"/>
      <c r="AJ1147" s="18"/>
      <c r="AK1147" s="18"/>
      <c r="AL1147" s="18"/>
    </row>
    <row r="1148" spans="35:38" x14ac:dyDescent="0.2">
      <c r="AI1148" s="18"/>
      <c r="AJ1148" s="18"/>
      <c r="AK1148" s="18"/>
      <c r="AL1148" s="18"/>
    </row>
    <row r="1149" spans="35:38" x14ac:dyDescent="0.2">
      <c r="AI1149" s="18"/>
      <c r="AJ1149" s="18"/>
      <c r="AK1149" s="18"/>
      <c r="AL1149" s="18"/>
    </row>
    <row r="1150" spans="35:38" x14ac:dyDescent="0.2">
      <c r="AI1150" s="18"/>
      <c r="AJ1150" s="18"/>
      <c r="AK1150" s="18"/>
      <c r="AL1150" s="18"/>
    </row>
    <row r="1151" spans="35:38" x14ac:dyDescent="0.2">
      <c r="AI1151" s="18"/>
      <c r="AJ1151" s="18"/>
      <c r="AK1151" s="18"/>
      <c r="AL1151" s="18"/>
    </row>
    <row r="1152" spans="35:38" x14ac:dyDescent="0.2">
      <c r="AI1152" s="18"/>
      <c r="AJ1152" s="18"/>
      <c r="AK1152" s="18"/>
      <c r="AL1152" s="18"/>
    </row>
    <row r="1153" spans="35:38" x14ac:dyDescent="0.2">
      <c r="AI1153" s="18"/>
      <c r="AJ1153" s="18"/>
      <c r="AK1153" s="18"/>
      <c r="AL1153" s="18"/>
    </row>
    <row r="1154" spans="35:38" x14ac:dyDescent="0.2">
      <c r="AI1154" s="18"/>
      <c r="AJ1154" s="18"/>
      <c r="AK1154" s="18"/>
      <c r="AL1154" s="18"/>
    </row>
    <row r="1155" spans="35:38" x14ac:dyDescent="0.2">
      <c r="AI1155" s="18"/>
      <c r="AJ1155" s="18"/>
      <c r="AK1155" s="18"/>
      <c r="AL1155" s="18"/>
    </row>
    <row r="1156" spans="35:38" x14ac:dyDescent="0.2">
      <c r="AI1156" s="18"/>
      <c r="AJ1156" s="18"/>
      <c r="AK1156" s="18"/>
      <c r="AL1156" s="18"/>
    </row>
    <row r="1157" spans="35:38" x14ac:dyDescent="0.2">
      <c r="AI1157" s="18"/>
      <c r="AJ1157" s="18"/>
      <c r="AK1157" s="18"/>
      <c r="AL1157" s="18"/>
    </row>
    <row r="1158" spans="35:38" x14ac:dyDescent="0.2">
      <c r="AI1158" s="18"/>
      <c r="AJ1158" s="18"/>
      <c r="AK1158" s="18"/>
      <c r="AL1158" s="18"/>
    </row>
    <row r="1159" spans="35:38" x14ac:dyDescent="0.2">
      <c r="AI1159" s="18"/>
      <c r="AJ1159" s="18"/>
      <c r="AK1159" s="18"/>
      <c r="AL1159" s="18"/>
    </row>
    <row r="1160" spans="35:38" x14ac:dyDescent="0.2">
      <c r="AI1160" s="18"/>
      <c r="AJ1160" s="18"/>
      <c r="AK1160" s="18"/>
      <c r="AL1160" s="18"/>
    </row>
    <row r="1161" spans="35:38" x14ac:dyDescent="0.2">
      <c r="AI1161" s="18"/>
      <c r="AJ1161" s="18"/>
      <c r="AK1161" s="18"/>
      <c r="AL1161" s="18"/>
    </row>
    <row r="1162" spans="35:38" x14ac:dyDescent="0.2">
      <c r="AI1162" s="18"/>
      <c r="AJ1162" s="18"/>
      <c r="AK1162" s="18"/>
      <c r="AL1162" s="18"/>
    </row>
    <row r="1163" spans="35:38" x14ac:dyDescent="0.2">
      <c r="AI1163" s="18"/>
      <c r="AJ1163" s="18"/>
      <c r="AK1163" s="18"/>
      <c r="AL1163" s="18"/>
    </row>
    <row r="1164" spans="35:38" x14ac:dyDescent="0.2">
      <c r="AI1164" s="18"/>
      <c r="AJ1164" s="18"/>
      <c r="AK1164" s="18"/>
      <c r="AL1164" s="18"/>
    </row>
    <row r="1165" spans="35:38" x14ac:dyDescent="0.2">
      <c r="AI1165" s="18"/>
      <c r="AJ1165" s="18"/>
      <c r="AK1165" s="18"/>
      <c r="AL1165" s="18"/>
    </row>
    <row r="1166" spans="35:38" x14ac:dyDescent="0.2">
      <c r="AI1166" s="18"/>
      <c r="AJ1166" s="18"/>
      <c r="AK1166" s="18"/>
      <c r="AL1166" s="18"/>
    </row>
    <row r="1167" spans="35:38" x14ac:dyDescent="0.2">
      <c r="AI1167" s="18"/>
      <c r="AJ1167" s="18"/>
      <c r="AK1167" s="18"/>
      <c r="AL1167" s="18"/>
    </row>
    <row r="1168" spans="35:38" x14ac:dyDescent="0.2">
      <c r="AI1168" s="18"/>
      <c r="AJ1168" s="18"/>
      <c r="AK1168" s="18"/>
      <c r="AL1168" s="18"/>
    </row>
    <row r="1169" spans="35:38" x14ac:dyDescent="0.2">
      <c r="AI1169" s="18"/>
      <c r="AJ1169" s="18"/>
      <c r="AK1169" s="18"/>
      <c r="AL1169" s="18"/>
    </row>
    <row r="1170" spans="35:38" x14ac:dyDescent="0.2">
      <c r="AI1170" s="18"/>
      <c r="AJ1170" s="18"/>
      <c r="AK1170" s="18"/>
      <c r="AL1170" s="18"/>
    </row>
    <row r="1171" spans="35:38" x14ac:dyDescent="0.2">
      <c r="AI1171" s="18"/>
      <c r="AJ1171" s="18"/>
      <c r="AK1171" s="18"/>
      <c r="AL1171" s="18"/>
    </row>
    <row r="1172" spans="35:38" x14ac:dyDescent="0.2">
      <c r="AI1172" s="18"/>
      <c r="AJ1172" s="18"/>
      <c r="AK1172" s="18"/>
      <c r="AL1172" s="18"/>
    </row>
    <row r="1173" spans="35:38" x14ac:dyDescent="0.2">
      <c r="AI1173" s="18"/>
      <c r="AJ1173" s="18"/>
      <c r="AK1173" s="18"/>
      <c r="AL1173" s="18"/>
    </row>
    <row r="1174" spans="35:38" x14ac:dyDescent="0.2">
      <c r="AI1174" s="18"/>
      <c r="AJ1174" s="18"/>
      <c r="AK1174" s="18"/>
      <c r="AL1174" s="18"/>
    </row>
    <row r="1175" spans="35:38" x14ac:dyDescent="0.2">
      <c r="AI1175" s="18"/>
      <c r="AJ1175" s="18"/>
      <c r="AK1175" s="18"/>
      <c r="AL1175" s="18"/>
    </row>
    <row r="1176" spans="35:38" x14ac:dyDescent="0.2">
      <c r="AI1176" s="18"/>
      <c r="AJ1176" s="18"/>
      <c r="AK1176" s="18"/>
      <c r="AL1176" s="18"/>
    </row>
    <row r="1177" spans="35:38" x14ac:dyDescent="0.2">
      <c r="AI1177" s="18"/>
      <c r="AJ1177" s="18"/>
      <c r="AK1177" s="18"/>
      <c r="AL1177" s="18"/>
    </row>
    <row r="1178" spans="35:38" x14ac:dyDescent="0.2">
      <c r="AI1178" s="18"/>
      <c r="AJ1178" s="18"/>
      <c r="AK1178" s="18"/>
      <c r="AL1178" s="18"/>
    </row>
    <row r="1179" spans="35:38" x14ac:dyDescent="0.2">
      <c r="AI1179" s="18"/>
      <c r="AJ1179" s="18"/>
      <c r="AK1179" s="18"/>
      <c r="AL1179" s="18"/>
    </row>
    <row r="1180" spans="35:38" x14ac:dyDescent="0.2">
      <c r="AI1180" s="18"/>
      <c r="AJ1180" s="18"/>
      <c r="AK1180" s="18"/>
      <c r="AL1180" s="18"/>
    </row>
    <row r="1181" spans="35:38" x14ac:dyDescent="0.2">
      <c r="AI1181" s="18"/>
      <c r="AJ1181" s="18"/>
      <c r="AK1181" s="18"/>
      <c r="AL1181" s="18"/>
    </row>
    <row r="1182" spans="35:38" x14ac:dyDescent="0.2">
      <c r="AI1182" s="18"/>
      <c r="AJ1182" s="18"/>
      <c r="AK1182" s="18"/>
      <c r="AL1182" s="18"/>
    </row>
    <row r="1183" spans="35:38" x14ac:dyDescent="0.2">
      <c r="AI1183" s="18"/>
      <c r="AJ1183" s="18"/>
      <c r="AK1183" s="18"/>
      <c r="AL1183" s="18"/>
    </row>
    <row r="1184" spans="35:38" x14ac:dyDescent="0.2">
      <c r="AI1184" s="18"/>
      <c r="AJ1184" s="18"/>
      <c r="AK1184" s="18"/>
      <c r="AL1184" s="18"/>
    </row>
    <row r="1185" spans="35:38" x14ac:dyDescent="0.2">
      <c r="AI1185" s="18"/>
      <c r="AJ1185" s="18"/>
      <c r="AK1185" s="18"/>
      <c r="AL1185" s="18"/>
    </row>
    <row r="1186" spans="35:38" x14ac:dyDescent="0.2">
      <c r="AI1186" s="18"/>
      <c r="AJ1186" s="18"/>
      <c r="AK1186" s="18"/>
      <c r="AL1186" s="18"/>
    </row>
    <row r="1187" spans="35:38" x14ac:dyDescent="0.2">
      <c r="AI1187" s="18"/>
      <c r="AJ1187" s="18"/>
      <c r="AK1187" s="18"/>
      <c r="AL1187" s="18"/>
    </row>
    <row r="1188" spans="35:38" x14ac:dyDescent="0.2">
      <c r="AI1188" s="18"/>
      <c r="AJ1188" s="18"/>
      <c r="AK1188" s="18"/>
      <c r="AL1188" s="18"/>
    </row>
    <row r="1189" spans="35:38" x14ac:dyDescent="0.2">
      <c r="AI1189" s="18"/>
      <c r="AJ1189" s="18"/>
      <c r="AK1189" s="18"/>
      <c r="AL1189" s="18"/>
    </row>
    <row r="1190" spans="35:38" x14ac:dyDescent="0.2">
      <c r="AI1190" s="18"/>
      <c r="AJ1190" s="18"/>
      <c r="AK1190" s="18"/>
      <c r="AL1190" s="18"/>
    </row>
    <row r="1191" spans="35:38" x14ac:dyDescent="0.2">
      <c r="AI1191" s="18"/>
      <c r="AJ1191" s="18"/>
      <c r="AK1191" s="18"/>
      <c r="AL1191" s="18"/>
    </row>
    <row r="1192" spans="35:38" x14ac:dyDescent="0.2">
      <c r="AI1192" s="18"/>
      <c r="AJ1192" s="18"/>
      <c r="AK1192" s="18"/>
      <c r="AL1192" s="18"/>
    </row>
    <row r="1193" spans="35:38" x14ac:dyDescent="0.2">
      <c r="AI1193" s="18"/>
      <c r="AJ1193" s="18"/>
      <c r="AK1193" s="18"/>
      <c r="AL1193" s="18"/>
    </row>
    <row r="1194" spans="35:38" x14ac:dyDescent="0.2">
      <c r="AI1194" s="18"/>
      <c r="AJ1194" s="18"/>
      <c r="AK1194" s="18"/>
      <c r="AL1194" s="18"/>
    </row>
    <row r="1195" spans="35:38" x14ac:dyDescent="0.2">
      <c r="AI1195" s="18"/>
      <c r="AJ1195" s="18"/>
      <c r="AK1195" s="18"/>
      <c r="AL1195" s="18"/>
    </row>
    <row r="1196" spans="35:38" x14ac:dyDescent="0.2">
      <c r="AI1196" s="18"/>
      <c r="AJ1196" s="18"/>
      <c r="AK1196" s="18"/>
      <c r="AL1196" s="18"/>
    </row>
    <row r="1197" spans="35:38" x14ac:dyDescent="0.2">
      <c r="AI1197" s="18"/>
      <c r="AJ1197" s="18"/>
      <c r="AK1197" s="18"/>
      <c r="AL1197" s="18"/>
    </row>
    <row r="1198" spans="35:38" x14ac:dyDescent="0.2">
      <c r="AI1198" s="18"/>
      <c r="AJ1198" s="18"/>
      <c r="AK1198" s="18"/>
      <c r="AL1198" s="18"/>
    </row>
    <row r="1199" spans="35:38" x14ac:dyDescent="0.2">
      <c r="AI1199" s="18"/>
      <c r="AJ1199" s="18"/>
      <c r="AK1199" s="18"/>
      <c r="AL1199" s="18"/>
    </row>
    <row r="1200" spans="35:38" x14ac:dyDescent="0.2">
      <c r="AI1200" s="18"/>
      <c r="AJ1200" s="18"/>
      <c r="AK1200" s="18"/>
      <c r="AL1200" s="18"/>
    </row>
    <row r="1201" spans="35:38" x14ac:dyDescent="0.2">
      <c r="AI1201" s="18"/>
      <c r="AJ1201" s="18"/>
      <c r="AK1201" s="18"/>
      <c r="AL1201" s="18"/>
    </row>
    <row r="1202" spans="35:38" x14ac:dyDescent="0.2">
      <c r="AI1202" s="18"/>
      <c r="AJ1202" s="18"/>
      <c r="AK1202" s="18"/>
      <c r="AL1202" s="18"/>
    </row>
    <row r="1203" spans="35:38" x14ac:dyDescent="0.2">
      <c r="AI1203" s="18"/>
      <c r="AJ1203" s="18"/>
      <c r="AK1203" s="18"/>
      <c r="AL1203" s="18"/>
    </row>
    <row r="1204" spans="35:38" x14ac:dyDescent="0.2">
      <c r="AI1204" s="18"/>
      <c r="AJ1204" s="18"/>
      <c r="AK1204" s="18"/>
      <c r="AL1204" s="18"/>
    </row>
    <row r="1205" spans="35:38" x14ac:dyDescent="0.2">
      <c r="AI1205" s="18"/>
      <c r="AJ1205" s="18"/>
      <c r="AK1205" s="18"/>
      <c r="AL1205" s="18"/>
    </row>
    <row r="1206" spans="35:38" x14ac:dyDescent="0.2">
      <c r="AI1206" s="18"/>
      <c r="AJ1206" s="18"/>
      <c r="AK1206" s="18"/>
      <c r="AL1206" s="18"/>
    </row>
    <row r="1207" spans="35:38" x14ac:dyDescent="0.2">
      <c r="AI1207" s="18"/>
      <c r="AJ1207" s="18"/>
      <c r="AK1207" s="18"/>
      <c r="AL1207" s="18"/>
    </row>
    <row r="1208" spans="35:38" x14ac:dyDescent="0.2">
      <c r="AI1208" s="18"/>
      <c r="AJ1208" s="18"/>
      <c r="AK1208" s="18"/>
      <c r="AL1208" s="18"/>
    </row>
    <row r="1209" spans="35:38" x14ac:dyDescent="0.2">
      <c r="AI1209" s="18"/>
      <c r="AJ1209" s="18"/>
      <c r="AK1209" s="18"/>
      <c r="AL1209" s="18"/>
    </row>
    <row r="1210" spans="35:38" x14ac:dyDescent="0.2">
      <c r="AI1210" s="18"/>
      <c r="AJ1210" s="18"/>
      <c r="AK1210" s="18"/>
      <c r="AL1210" s="18"/>
    </row>
    <row r="1211" spans="35:38" x14ac:dyDescent="0.2">
      <c r="AI1211" s="18"/>
      <c r="AJ1211" s="18"/>
      <c r="AK1211" s="18"/>
      <c r="AL1211" s="18"/>
    </row>
    <row r="1212" spans="35:38" x14ac:dyDescent="0.2">
      <c r="AI1212" s="18"/>
      <c r="AJ1212" s="18"/>
      <c r="AK1212" s="18"/>
      <c r="AL1212" s="18"/>
    </row>
    <row r="1213" spans="35:38" x14ac:dyDescent="0.2">
      <c r="AI1213" s="18"/>
      <c r="AJ1213" s="18"/>
      <c r="AK1213" s="18"/>
      <c r="AL1213" s="18"/>
    </row>
    <row r="1214" spans="35:38" x14ac:dyDescent="0.2">
      <c r="AI1214" s="18"/>
      <c r="AJ1214" s="18"/>
      <c r="AK1214" s="18"/>
      <c r="AL1214" s="18"/>
    </row>
    <row r="1215" spans="35:38" x14ac:dyDescent="0.2">
      <c r="AI1215" s="18"/>
      <c r="AJ1215" s="18"/>
      <c r="AK1215" s="18"/>
      <c r="AL1215" s="18"/>
    </row>
    <row r="1216" spans="35:38" x14ac:dyDescent="0.2">
      <c r="AI1216" s="18"/>
      <c r="AJ1216" s="18"/>
      <c r="AK1216" s="18"/>
      <c r="AL1216" s="18"/>
    </row>
    <row r="1217" spans="35:38" x14ac:dyDescent="0.2">
      <c r="AI1217" s="18"/>
      <c r="AJ1217" s="18"/>
      <c r="AK1217" s="18"/>
      <c r="AL1217" s="18"/>
    </row>
    <row r="1218" spans="35:38" x14ac:dyDescent="0.2">
      <c r="AI1218" s="18"/>
      <c r="AJ1218" s="18"/>
      <c r="AK1218" s="18"/>
      <c r="AL1218" s="18"/>
    </row>
    <row r="1219" spans="35:38" x14ac:dyDescent="0.2">
      <c r="AI1219" s="18"/>
      <c r="AJ1219" s="18"/>
      <c r="AK1219" s="18"/>
      <c r="AL1219" s="18"/>
    </row>
    <row r="1220" spans="35:38" x14ac:dyDescent="0.2">
      <c r="AI1220" s="18"/>
      <c r="AJ1220" s="18"/>
      <c r="AK1220" s="18"/>
      <c r="AL1220" s="18"/>
    </row>
    <row r="1221" spans="35:38" x14ac:dyDescent="0.2">
      <c r="AI1221" s="18"/>
      <c r="AJ1221" s="18"/>
      <c r="AK1221" s="18"/>
      <c r="AL1221" s="18"/>
    </row>
    <row r="1222" spans="35:38" x14ac:dyDescent="0.2">
      <c r="AI1222" s="18"/>
      <c r="AJ1222" s="18"/>
      <c r="AK1222" s="18"/>
      <c r="AL1222" s="18"/>
    </row>
    <row r="1223" spans="35:38" x14ac:dyDescent="0.2">
      <c r="AI1223" s="18"/>
      <c r="AJ1223" s="18"/>
      <c r="AK1223" s="18"/>
      <c r="AL1223" s="18"/>
    </row>
    <row r="1224" spans="35:38" x14ac:dyDescent="0.2">
      <c r="AI1224" s="18"/>
      <c r="AJ1224" s="18"/>
      <c r="AK1224" s="18"/>
      <c r="AL1224" s="18"/>
    </row>
    <row r="1225" spans="35:38" x14ac:dyDescent="0.2">
      <c r="AI1225" s="18"/>
      <c r="AJ1225" s="18"/>
      <c r="AK1225" s="18"/>
      <c r="AL1225" s="18"/>
    </row>
    <row r="1226" spans="35:38" x14ac:dyDescent="0.2">
      <c r="AI1226" s="18"/>
      <c r="AJ1226" s="18"/>
      <c r="AK1226" s="18"/>
      <c r="AL1226" s="18"/>
    </row>
    <row r="1227" spans="35:38" x14ac:dyDescent="0.2">
      <c r="AI1227" s="18"/>
      <c r="AJ1227" s="18"/>
      <c r="AK1227" s="18"/>
      <c r="AL1227" s="18"/>
    </row>
    <row r="1228" spans="35:38" x14ac:dyDescent="0.2">
      <c r="AI1228" s="18"/>
      <c r="AJ1228" s="18"/>
      <c r="AK1228" s="18"/>
      <c r="AL1228" s="18"/>
    </row>
    <row r="1229" spans="35:38" x14ac:dyDescent="0.2">
      <c r="AI1229" s="18"/>
      <c r="AJ1229" s="18"/>
      <c r="AK1229" s="18"/>
      <c r="AL1229" s="18"/>
    </row>
    <row r="1230" spans="35:38" x14ac:dyDescent="0.2">
      <c r="AI1230" s="18"/>
      <c r="AJ1230" s="18"/>
      <c r="AK1230" s="18"/>
      <c r="AL1230" s="18"/>
    </row>
    <row r="1231" spans="35:38" x14ac:dyDescent="0.2">
      <c r="AI1231" s="18"/>
      <c r="AJ1231" s="18"/>
      <c r="AK1231" s="18"/>
      <c r="AL1231" s="18"/>
    </row>
    <row r="1232" spans="35:38" x14ac:dyDescent="0.2">
      <c r="AI1232" s="18"/>
      <c r="AJ1232" s="18"/>
      <c r="AK1232" s="18"/>
      <c r="AL1232" s="18"/>
    </row>
    <row r="1233" spans="35:38" x14ac:dyDescent="0.2">
      <c r="AI1233" s="18"/>
      <c r="AJ1233" s="18"/>
      <c r="AK1233" s="18"/>
      <c r="AL1233" s="18"/>
    </row>
    <row r="1234" spans="35:38" x14ac:dyDescent="0.2">
      <c r="AI1234" s="18"/>
      <c r="AJ1234" s="18"/>
      <c r="AK1234" s="18"/>
      <c r="AL1234" s="18"/>
    </row>
    <row r="1235" spans="35:38" x14ac:dyDescent="0.2">
      <c r="AI1235" s="18"/>
      <c r="AJ1235" s="18"/>
      <c r="AK1235" s="18"/>
      <c r="AL1235" s="18"/>
    </row>
    <row r="1236" spans="35:38" x14ac:dyDescent="0.2">
      <c r="AI1236" s="18"/>
      <c r="AJ1236" s="18"/>
      <c r="AK1236" s="18"/>
      <c r="AL1236" s="18"/>
    </row>
    <row r="1237" spans="35:38" x14ac:dyDescent="0.2">
      <c r="AI1237" s="18"/>
      <c r="AJ1237" s="18"/>
      <c r="AK1237" s="18"/>
      <c r="AL1237" s="18"/>
    </row>
    <row r="1238" spans="35:38" x14ac:dyDescent="0.2">
      <c r="AI1238" s="18"/>
      <c r="AJ1238" s="18"/>
      <c r="AK1238" s="18"/>
      <c r="AL1238" s="18"/>
    </row>
    <row r="1239" spans="35:38" x14ac:dyDescent="0.2">
      <c r="AI1239" s="18"/>
      <c r="AJ1239" s="18"/>
      <c r="AK1239" s="18"/>
      <c r="AL1239" s="18"/>
    </row>
    <row r="1240" spans="35:38" x14ac:dyDescent="0.2">
      <c r="AI1240" s="18"/>
      <c r="AJ1240" s="18"/>
      <c r="AK1240" s="18"/>
      <c r="AL1240" s="18"/>
    </row>
    <row r="1241" spans="35:38" x14ac:dyDescent="0.2">
      <c r="AI1241" s="18"/>
      <c r="AJ1241" s="18"/>
      <c r="AK1241" s="18"/>
      <c r="AL1241" s="18"/>
    </row>
    <row r="1242" spans="35:38" x14ac:dyDescent="0.2">
      <c r="AI1242" s="18"/>
      <c r="AJ1242" s="18"/>
      <c r="AK1242" s="18"/>
      <c r="AL1242" s="18"/>
    </row>
    <row r="1243" spans="35:38" x14ac:dyDescent="0.2">
      <c r="AI1243" s="18"/>
      <c r="AJ1243" s="18"/>
      <c r="AK1243" s="18"/>
      <c r="AL1243" s="18"/>
    </row>
    <row r="1244" spans="35:38" x14ac:dyDescent="0.2">
      <c r="AI1244" s="18"/>
      <c r="AJ1244" s="18"/>
      <c r="AK1244" s="18"/>
      <c r="AL1244" s="18"/>
    </row>
    <row r="1245" spans="35:38" x14ac:dyDescent="0.2">
      <c r="AI1245" s="18"/>
      <c r="AJ1245" s="18"/>
      <c r="AK1245" s="18"/>
      <c r="AL1245" s="18"/>
    </row>
    <row r="1246" spans="35:38" x14ac:dyDescent="0.2">
      <c r="AI1246" s="18"/>
      <c r="AJ1246" s="18"/>
      <c r="AK1246" s="18"/>
      <c r="AL1246" s="18"/>
    </row>
    <row r="1247" spans="35:38" x14ac:dyDescent="0.2">
      <c r="AI1247" s="18"/>
      <c r="AJ1247" s="18"/>
      <c r="AK1247" s="18"/>
      <c r="AL1247" s="18"/>
    </row>
    <row r="1248" spans="35:38" x14ac:dyDescent="0.2">
      <c r="AI1248" s="18"/>
      <c r="AJ1248" s="18"/>
      <c r="AK1248" s="18"/>
      <c r="AL1248" s="18"/>
    </row>
    <row r="1249" spans="35:38" x14ac:dyDescent="0.2">
      <c r="AI1249" s="18"/>
      <c r="AJ1249" s="18"/>
      <c r="AK1249" s="18"/>
      <c r="AL1249" s="18"/>
    </row>
    <row r="1250" spans="35:38" x14ac:dyDescent="0.2">
      <c r="AI1250" s="18"/>
      <c r="AJ1250" s="18"/>
      <c r="AK1250" s="18"/>
      <c r="AL1250" s="18"/>
    </row>
    <row r="1251" spans="35:38" x14ac:dyDescent="0.2">
      <c r="AI1251" s="18"/>
      <c r="AJ1251" s="18"/>
      <c r="AK1251" s="18"/>
      <c r="AL1251" s="18"/>
    </row>
    <row r="1252" spans="35:38" x14ac:dyDescent="0.2">
      <c r="AI1252" s="18"/>
      <c r="AJ1252" s="18"/>
      <c r="AK1252" s="18"/>
      <c r="AL1252" s="18"/>
    </row>
    <row r="1253" spans="35:38" x14ac:dyDescent="0.2">
      <c r="AI1253" s="18"/>
      <c r="AJ1253" s="18"/>
      <c r="AK1253" s="18"/>
      <c r="AL1253" s="18"/>
    </row>
    <row r="1254" spans="35:38" x14ac:dyDescent="0.2">
      <c r="AI1254" s="18"/>
      <c r="AJ1254" s="18"/>
      <c r="AK1254" s="18"/>
      <c r="AL1254" s="18"/>
    </row>
    <row r="1255" spans="35:38" x14ac:dyDescent="0.2">
      <c r="AI1255" s="18"/>
      <c r="AJ1255" s="18"/>
      <c r="AK1255" s="18"/>
      <c r="AL1255" s="18"/>
    </row>
    <row r="1256" spans="35:38" x14ac:dyDescent="0.2">
      <c r="AI1256" s="18"/>
      <c r="AJ1256" s="18"/>
      <c r="AK1256" s="18"/>
      <c r="AL1256" s="18"/>
    </row>
    <row r="1257" spans="35:38" x14ac:dyDescent="0.2">
      <c r="AI1257" s="18"/>
      <c r="AJ1257" s="18"/>
      <c r="AK1257" s="18"/>
      <c r="AL1257" s="18"/>
    </row>
    <row r="1258" spans="35:38" x14ac:dyDescent="0.2">
      <c r="AI1258" s="18"/>
      <c r="AJ1258" s="18"/>
      <c r="AK1258" s="18"/>
      <c r="AL1258" s="18"/>
    </row>
    <row r="1259" spans="35:38" x14ac:dyDescent="0.2">
      <c r="AI1259" s="18"/>
      <c r="AJ1259" s="18"/>
      <c r="AK1259" s="18"/>
      <c r="AL1259" s="18"/>
    </row>
    <row r="1260" spans="35:38" x14ac:dyDescent="0.2">
      <c r="AI1260" s="18"/>
      <c r="AJ1260" s="18"/>
      <c r="AK1260" s="18"/>
      <c r="AL1260" s="18"/>
    </row>
    <row r="1261" spans="35:38" x14ac:dyDescent="0.2">
      <c r="AI1261" s="18"/>
      <c r="AJ1261" s="18"/>
      <c r="AK1261" s="18"/>
      <c r="AL1261" s="18"/>
    </row>
    <row r="1262" spans="35:38" x14ac:dyDescent="0.2">
      <c r="AI1262" s="18"/>
      <c r="AJ1262" s="18"/>
      <c r="AK1262" s="18"/>
      <c r="AL1262" s="18"/>
    </row>
    <row r="1263" spans="35:38" x14ac:dyDescent="0.2">
      <c r="AI1263" s="18"/>
      <c r="AJ1263" s="18"/>
      <c r="AK1263" s="18"/>
      <c r="AL1263" s="18"/>
    </row>
    <row r="1264" spans="35:38" x14ac:dyDescent="0.2">
      <c r="AI1264" s="18"/>
      <c r="AJ1264" s="18"/>
      <c r="AK1264" s="18"/>
      <c r="AL1264" s="18"/>
    </row>
    <row r="1265" spans="35:38" x14ac:dyDescent="0.2">
      <c r="AI1265" s="18"/>
      <c r="AJ1265" s="18"/>
      <c r="AK1265" s="18"/>
      <c r="AL1265" s="18"/>
    </row>
    <row r="1266" spans="35:38" x14ac:dyDescent="0.2">
      <c r="AI1266" s="18"/>
      <c r="AJ1266" s="18"/>
      <c r="AK1266" s="18"/>
      <c r="AL1266" s="18"/>
    </row>
    <row r="1267" spans="35:38" x14ac:dyDescent="0.2">
      <c r="AI1267" s="18"/>
      <c r="AJ1267" s="18"/>
      <c r="AK1267" s="18"/>
      <c r="AL1267" s="18"/>
    </row>
    <row r="1268" spans="35:38" x14ac:dyDescent="0.2">
      <c r="AI1268" s="18"/>
      <c r="AJ1268" s="18"/>
      <c r="AK1268" s="18"/>
      <c r="AL1268" s="18"/>
    </row>
    <row r="1269" spans="35:38" x14ac:dyDescent="0.2">
      <c r="AI1269" s="18"/>
      <c r="AJ1269" s="18"/>
      <c r="AK1269" s="18"/>
      <c r="AL1269" s="18"/>
    </row>
    <row r="1270" spans="35:38" x14ac:dyDescent="0.2">
      <c r="AI1270" s="18"/>
      <c r="AJ1270" s="18"/>
      <c r="AK1270" s="18"/>
      <c r="AL1270" s="18"/>
    </row>
    <row r="1271" spans="35:38" x14ac:dyDescent="0.2">
      <c r="AI1271" s="18"/>
      <c r="AJ1271" s="18"/>
      <c r="AK1271" s="18"/>
      <c r="AL1271" s="18"/>
    </row>
    <row r="1272" spans="35:38" x14ac:dyDescent="0.2">
      <c r="AI1272" s="18"/>
      <c r="AJ1272" s="18"/>
      <c r="AK1272" s="18"/>
      <c r="AL1272" s="18"/>
    </row>
    <row r="1273" spans="35:38" x14ac:dyDescent="0.2">
      <c r="AI1273" s="18"/>
      <c r="AJ1273" s="18"/>
      <c r="AK1273" s="18"/>
      <c r="AL1273" s="18"/>
    </row>
    <row r="1274" spans="35:38" x14ac:dyDescent="0.2">
      <c r="AI1274" s="18"/>
      <c r="AJ1274" s="18"/>
      <c r="AK1274" s="18"/>
      <c r="AL1274" s="18"/>
    </row>
    <row r="1275" spans="35:38" x14ac:dyDescent="0.2">
      <c r="AI1275" s="18"/>
      <c r="AJ1275" s="18"/>
      <c r="AK1275" s="18"/>
      <c r="AL1275" s="18"/>
    </row>
    <row r="1276" spans="35:38" x14ac:dyDescent="0.2">
      <c r="AI1276" s="18"/>
      <c r="AJ1276" s="18"/>
      <c r="AK1276" s="18"/>
      <c r="AL1276" s="18"/>
    </row>
    <row r="1277" spans="35:38" x14ac:dyDescent="0.2">
      <c r="AI1277" s="18"/>
      <c r="AJ1277" s="18"/>
      <c r="AK1277" s="18"/>
      <c r="AL1277" s="18"/>
    </row>
    <row r="1278" spans="35:38" x14ac:dyDescent="0.2">
      <c r="AI1278" s="18"/>
      <c r="AJ1278" s="18"/>
      <c r="AK1278" s="18"/>
      <c r="AL1278" s="18"/>
    </row>
    <row r="1279" spans="35:38" x14ac:dyDescent="0.2">
      <c r="AI1279" s="18"/>
      <c r="AJ1279" s="18"/>
      <c r="AK1279" s="18"/>
      <c r="AL1279" s="18"/>
    </row>
    <row r="1280" spans="35:38" x14ac:dyDescent="0.2">
      <c r="AI1280" s="18"/>
      <c r="AJ1280" s="18"/>
      <c r="AK1280" s="18"/>
      <c r="AL1280" s="18"/>
    </row>
    <row r="1281" spans="35:38" x14ac:dyDescent="0.2">
      <c r="AI1281" s="18"/>
      <c r="AJ1281" s="18"/>
      <c r="AK1281" s="18"/>
      <c r="AL1281" s="18"/>
    </row>
    <row r="1282" spans="35:38" x14ac:dyDescent="0.2">
      <c r="AI1282" s="18"/>
      <c r="AJ1282" s="18"/>
      <c r="AK1282" s="18"/>
      <c r="AL1282" s="18"/>
    </row>
    <row r="1283" spans="35:38" x14ac:dyDescent="0.2">
      <c r="AI1283" s="18"/>
      <c r="AJ1283" s="18"/>
      <c r="AK1283" s="18"/>
      <c r="AL1283" s="18"/>
    </row>
    <row r="1284" spans="35:38" x14ac:dyDescent="0.2">
      <c r="AI1284" s="18"/>
      <c r="AJ1284" s="18"/>
      <c r="AK1284" s="18"/>
      <c r="AL1284" s="18"/>
    </row>
    <row r="1285" spans="35:38" x14ac:dyDescent="0.2">
      <c r="AI1285" s="18"/>
      <c r="AJ1285" s="18"/>
      <c r="AK1285" s="18"/>
      <c r="AL1285" s="18"/>
    </row>
    <row r="1286" spans="35:38" x14ac:dyDescent="0.2">
      <c r="AI1286" s="18"/>
      <c r="AJ1286" s="18"/>
      <c r="AK1286" s="18"/>
      <c r="AL1286" s="18"/>
    </row>
    <row r="1287" spans="35:38" x14ac:dyDescent="0.2">
      <c r="AI1287" s="18"/>
      <c r="AJ1287" s="18"/>
      <c r="AK1287" s="18"/>
      <c r="AL1287" s="18"/>
    </row>
    <row r="1288" spans="35:38" x14ac:dyDescent="0.2">
      <c r="AI1288" s="18"/>
      <c r="AJ1288" s="18"/>
      <c r="AK1288" s="18"/>
      <c r="AL1288" s="18"/>
    </row>
    <row r="1289" spans="35:38" x14ac:dyDescent="0.2">
      <c r="AI1289" s="18"/>
      <c r="AJ1289" s="18"/>
      <c r="AK1289" s="18"/>
      <c r="AL1289" s="18"/>
    </row>
    <row r="1290" spans="35:38" x14ac:dyDescent="0.2">
      <c r="AI1290" s="18"/>
      <c r="AJ1290" s="18"/>
      <c r="AK1290" s="18"/>
      <c r="AL1290" s="18"/>
    </row>
    <row r="1291" spans="35:38" x14ac:dyDescent="0.2">
      <c r="AI1291" s="18"/>
      <c r="AJ1291" s="18"/>
      <c r="AK1291" s="18"/>
      <c r="AL1291" s="18"/>
    </row>
    <row r="1292" spans="35:38" x14ac:dyDescent="0.2">
      <c r="AI1292" s="18"/>
      <c r="AJ1292" s="18"/>
      <c r="AK1292" s="18"/>
      <c r="AL1292" s="18"/>
    </row>
    <row r="1293" spans="35:38" x14ac:dyDescent="0.2">
      <c r="AI1293" s="18"/>
      <c r="AJ1293" s="18"/>
      <c r="AK1293" s="18"/>
      <c r="AL1293" s="18"/>
    </row>
    <row r="1294" spans="35:38" x14ac:dyDescent="0.2">
      <c r="AI1294" s="18"/>
      <c r="AJ1294" s="18"/>
      <c r="AK1294" s="18"/>
      <c r="AL1294" s="18"/>
    </row>
    <row r="1295" spans="35:38" x14ac:dyDescent="0.2">
      <c r="AI1295" s="18"/>
      <c r="AJ1295" s="18"/>
      <c r="AK1295" s="18"/>
      <c r="AL1295" s="18"/>
    </row>
    <row r="1296" spans="35:38" x14ac:dyDescent="0.2">
      <c r="AI1296" s="18"/>
      <c r="AJ1296" s="18"/>
      <c r="AK1296" s="18"/>
      <c r="AL1296" s="18"/>
    </row>
    <row r="1297" spans="35:38" x14ac:dyDescent="0.2">
      <c r="AI1297" s="18"/>
      <c r="AJ1297" s="18"/>
      <c r="AK1297" s="18"/>
      <c r="AL1297" s="18"/>
    </row>
    <row r="1298" spans="35:38" x14ac:dyDescent="0.2">
      <c r="AI1298" s="18"/>
      <c r="AJ1298" s="18"/>
      <c r="AK1298" s="18"/>
      <c r="AL1298" s="18"/>
    </row>
    <row r="1299" spans="35:38" x14ac:dyDescent="0.2">
      <c r="AI1299" s="18"/>
      <c r="AJ1299" s="18"/>
      <c r="AK1299" s="18"/>
      <c r="AL1299" s="18"/>
    </row>
    <row r="1300" spans="35:38" x14ac:dyDescent="0.2">
      <c r="AI1300" s="18"/>
      <c r="AJ1300" s="18"/>
      <c r="AK1300" s="18"/>
      <c r="AL1300" s="18"/>
    </row>
    <row r="1301" spans="35:38" x14ac:dyDescent="0.2">
      <c r="AI1301" s="18"/>
      <c r="AJ1301" s="18"/>
      <c r="AK1301" s="18"/>
      <c r="AL1301" s="18"/>
    </row>
    <row r="1302" spans="35:38" x14ac:dyDescent="0.2">
      <c r="AI1302" s="18"/>
      <c r="AJ1302" s="18"/>
      <c r="AK1302" s="18"/>
      <c r="AL1302" s="18"/>
    </row>
    <row r="1303" spans="35:38" x14ac:dyDescent="0.2">
      <c r="AI1303" s="18"/>
      <c r="AJ1303" s="18"/>
      <c r="AK1303" s="18"/>
      <c r="AL1303" s="18"/>
    </row>
    <row r="1304" spans="35:38" x14ac:dyDescent="0.2">
      <c r="AI1304" s="18"/>
      <c r="AJ1304" s="18"/>
      <c r="AK1304" s="18"/>
      <c r="AL1304" s="18"/>
    </row>
    <row r="1305" spans="35:38" x14ac:dyDescent="0.2">
      <c r="AI1305" s="18"/>
      <c r="AJ1305" s="18"/>
      <c r="AK1305" s="18"/>
      <c r="AL1305" s="18"/>
    </row>
    <row r="1306" spans="35:38" x14ac:dyDescent="0.2">
      <c r="AI1306" s="18"/>
      <c r="AJ1306" s="18"/>
      <c r="AK1306" s="18"/>
      <c r="AL1306" s="18"/>
    </row>
    <row r="1307" spans="35:38" x14ac:dyDescent="0.2">
      <c r="AI1307" s="18"/>
      <c r="AJ1307" s="18"/>
      <c r="AK1307" s="18"/>
      <c r="AL1307" s="18"/>
    </row>
    <row r="1308" spans="35:38" x14ac:dyDescent="0.2">
      <c r="AI1308" s="18"/>
      <c r="AJ1308" s="18"/>
      <c r="AK1308" s="18"/>
      <c r="AL1308" s="18"/>
    </row>
    <row r="1309" spans="35:38" x14ac:dyDescent="0.2">
      <c r="AI1309" s="18"/>
      <c r="AJ1309" s="18"/>
      <c r="AK1309" s="18"/>
      <c r="AL1309" s="18"/>
    </row>
    <row r="1310" spans="35:38" x14ac:dyDescent="0.2">
      <c r="AI1310" s="18"/>
      <c r="AJ1310" s="18"/>
      <c r="AK1310" s="18"/>
      <c r="AL1310" s="18"/>
    </row>
    <row r="1311" spans="35:38" x14ac:dyDescent="0.2">
      <c r="AI1311" s="18"/>
      <c r="AJ1311" s="18"/>
      <c r="AK1311" s="18"/>
      <c r="AL1311" s="18"/>
    </row>
    <row r="1312" spans="35:38" x14ac:dyDescent="0.2">
      <c r="AI1312" s="18"/>
      <c r="AJ1312" s="18"/>
      <c r="AK1312" s="18"/>
      <c r="AL1312" s="18"/>
    </row>
    <row r="1313" spans="35:38" x14ac:dyDescent="0.2">
      <c r="AI1313" s="18"/>
      <c r="AJ1313" s="18"/>
      <c r="AK1313" s="18"/>
      <c r="AL1313" s="18"/>
    </row>
    <row r="1314" spans="35:38" x14ac:dyDescent="0.2">
      <c r="AI1314" s="18"/>
      <c r="AJ1314" s="18"/>
      <c r="AK1314" s="18"/>
      <c r="AL1314" s="18"/>
    </row>
    <row r="1315" spans="35:38" x14ac:dyDescent="0.2">
      <c r="AI1315" s="18"/>
      <c r="AJ1315" s="18"/>
      <c r="AK1315" s="18"/>
      <c r="AL1315" s="18"/>
    </row>
    <row r="1316" spans="35:38" x14ac:dyDescent="0.2">
      <c r="AI1316" s="18"/>
      <c r="AJ1316" s="18"/>
      <c r="AK1316" s="18"/>
      <c r="AL1316" s="18"/>
    </row>
    <row r="1317" spans="35:38" x14ac:dyDescent="0.2">
      <c r="AI1317" s="18"/>
      <c r="AJ1317" s="18"/>
      <c r="AK1317" s="18"/>
      <c r="AL1317" s="18"/>
    </row>
    <row r="1318" spans="35:38" x14ac:dyDescent="0.2">
      <c r="AI1318" s="18"/>
      <c r="AJ1318" s="18"/>
      <c r="AK1318" s="18"/>
      <c r="AL1318" s="18"/>
    </row>
    <row r="1319" spans="35:38" x14ac:dyDescent="0.2">
      <c r="AI1319" s="18"/>
      <c r="AJ1319" s="18"/>
      <c r="AK1319" s="18"/>
      <c r="AL1319" s="18"/>
    </row>
    <row r="1320" spans="35:38" x14ac:dyDescent="0.2">
      <c r="AI1320" s="18"/>
      <c r="AJ1320" s="18"/>
      <c r="AK1320" s="18"/>
      <c r="AL1320" s="18"/>
    </row>
    <row r="1321" spans="35:38" x14ac:dyDescent="0.2">
      <c r="AI1321" s="18"/>
      <c r="AJ1321" s="18"/>
      <c r="AK1321" s="18"/>
      <c r="AL1321" s="18"/>
    </row>
    <row r="1322" spans="35:38" x14ac:dyDescent="0.2">
      <c r="AI1322" s="18"/>
      <c r="AJ1322" s="18"/>
      <c r="AK1322" s="18"/>
      <c r="AL1322" s="18"/>
    </row>
    <row r="1323" spans="35:38" x14ac:dyDescent="0.2">
      <c r="AI1323" s="18"/>
      <c r="AJ1323" s="18"/>
      <c r="AK1323" s="18"/>
      <c r="AL1323" s="18"/>
    </row>
    <row r="1324" spans="35:38" x14ac:dyDescent="0.2">
      <c r="AI1324" s="18"/>
      <c r="AJ1324" s="18"/>
      <c r="AK1324" s="18"/>
      <c r="AL1324" s="18"/>
    </row>
    <row r="1325" spans="35:38" x14ac:dyDescent="0.2">
      <c r="AI1325" s="18"/>
      <c r="AJ1325" s="18"/>
      <c r="AK1325" s="18"/>
      <c r="AL1325" s="18"/>
    </row>
    <row r="1326" spans="35:38" x14ac:dyDescent="0.2">
      <c r="AI1326" s="18"/>
      <c r="AJ1326" s="18"/>
      <c r="AK1326" s="18"/>
      <c r="AL1326" s="18"/>
    </row>
    <row r="1327" spans="35:38" x14ac:dyDescent="0.2">
      <c r="AI1327" s="18"/>
      <c r="AJ1327" s="18"/>
      <c r="AK1327" s="18"/>
      <c r="AL1327" s="18"/>
    </row>
    <row r="1328" spans="35:38" x14ac:dyDescent="0.2">
      <c r="AI1328" s="18"/>
      <c r="AJ1328" s="18"/>
      <c r="AK1328" s="18"/>
      <c r="AL1328" s="18"/>
    </row>
    <row r="1329" spans="35:38" x14ac:dyDescent="0.2">
      <c r="AI1329" s="18"/>
      <c r="AJ1329" s="18"/>
      <c r="AK1329" s="18"/>
      <c r="AL1329" s="18"/>
    </row>
    <row r="1330" spans="35:38" x14ac:dyDescent="0.2">
      <c r="AI1330" s="18"/>
      <c r="AJ1330" s="18"/>
      <c r="AK1330" s="18"/>
      <c r="AL1330" s="18"/>
    </row>
    <row r="1331" spans="35:38" x14ac:dyDescent="0.2">
      <c r="AI1331" s="18"/>
      <c r="AJ1331" s="18"/>
      <c r="AK1331" s="18"/>
      <c r="AL1331" s="18"/>
    </row>
    <row r="1332" spans="35:38" x14ac:dyDescent="0.2">
      <c r="AI1332" s="18"/>
      <c r="AJ1332" s="18"/>
      <c r="AK1332" s="18"/>
      <c r="AL1332" s="18"/>
    </row>
    <row r="1333" spans="35:38" x14ac:dyDescent="0.2">
      <c r="AI1333" s="18"/>
      <c r="AJ1333" s="18"/>
      <c r="AK1333" s="18"/>
      <c r="AL1333" s="18"/>
    </row>
    <row r="1334" spans="35:38" x14ac:dyDescent="0.2">
      <c r="AI1334" s="18"/>
      <c r="AJ1334" s="18"/>
      <c r="AK1334" s="18"/>
      <c r="AL1334" s="18"/>
    </row>
    <row r="1335" spans="35:38" x14ac:dyDescent="0.2">
      <c r="AI1335" s="18"/>
      <c r="AJ1335" s="18"/>
      <c r="AK1335" s="18"/>
      <c r="AL1335" s="18"/>
    </row>
    <row r="1336" spans="35:38" x14ac:dyDescent="0.2">
      <c r="AI1336" s="18"/>
      <c r="AJ1336" s="18"/>
      <c r="AK1336" s="18"/>
      <c r="AL1336" s="18"/>
    </row>
    <row r="1337" spans="35:38" x14ac:dyDescent="0.2">
      <c r="AI1337" s="18"/>
      <c r="AJ1337" s="18"/>
      <c r="AK1337" s="18"/>
      <c r="AL1337" s="18"/>
    </row>
    <row r="1338" spans="35:38" x14ac:dyDescent="0.2">
      <c r="AI1338" s="18"/>
      <c r="AJ1338" s="18"/>
      <c r="AK1338" s="18"/>
      <c r="AL1338" s="18"/>
    </row>
    <row r="1339" spans="35:38" x14ac:dyDescent="0.2">
      <c r="AI1339" s="18"/>
      <c r="AJ1339" s="18"/>
      <c r="AK1339" s="18"/>
      <c r="AL1339" s="18"/>
    </row>
    <row r="1340" spans="35:38" x14ac:dyDescent="0.2">
      <c r="AI1340" s="18"/>
      <c r="AJ1340" s="18"/>
      <c r="AK1340" s="18"/>
      <c r="AL1340" s="18"/>
    </row>
    <row r="1341" spans="35:38" x14ac:dyDescent="0.2">
      <c r="AI1341" s="18"/>
      <c r="AJ1341" s="18"/>
      <c r="AK1341" s="18"/>
      <c r="AL1341" s="18"/>
    </row>
    <row r="1342" spans="35:38" x14ac:dyDescent="0.2">
      <c r="AI1342" s="18"/>
      <c r="AJ1342" s="18"/>
      <c r="AK1342" s="18"/>
      <c r="AL1342" s="18"/>
    </row>
    <row r="1343" spans="35:38" x14ac:dyDescent="0.2">
      <c r="AI1343" s="18"/>
      <c r="AJ1343" s="18"/>
      <c r="AK1343" s="18"/>
      <c r="AL1343" s="18"/>
    </row>
    <row r="1344" spans="35:38" x14ac:dyDescent="0.2">
      <c r="AI1344" s="18"/>
      <c r="AJ1344" s="18"/>
      <c r="AK1344" s="18"/>
      <c r="AL1344" s="18"/>
    </row>
    <row r="1345" spans="35:38" x14ac:dyDescent="0.2">
      <c r="AI1345" s="18"/>
      <c r="AJ1345" s="18"/>
      <c r="AK1345" s="18"/>
      <c r="AL1345" s="18"/>
    </row>
    <row r="1346" spans="35:38" x14ac:dyDescent="0.2">
      <c r="AI1346" s="18"/>
      <c r="AJ1346" s="18"/>
      <c r="AK1346" s="18"/>
      <c r="AL1346" s="18"/>
    </row>
    <row r="1347" spans="35:38" x14ac:dyDescent="0.2">
      <c r="AI1347" s="18"/>
      <c r="AJ1347" s="18"/>
      <c r="AK1347" s="18"/>
      <c r="AL1347" s="18"/>
    </row>
    <row r="1348" spans="35:38" x14ac:dyDescent="0.2">
      <c r="AI1348" s="18"/>
      <c r="AJ1348" s="18"/>
      <c r="AK1348" s="18"/>
      <c r="AL1348" s="18"/>
    </row>
    <row r="1349" spans="35:38" x14ac:dyDescent="0.2">
      <c r="AI1349" s="18"/>
      <c r="AJ1349" s="18"/>
      <c r="AK1349" s="18"/>
      <c r="AL1349" s="18"/>
    </row>
    <row r="1350" spans="35:38" x14ac:dyDescent="0.2">
      <c r="AI1350" s="18"/>
      <c r="AJ1350" s="18"/>
      <c r="AK1350" s="18"/>
      <c r="AL1350" s="18"/>
    </row>
    <row r="1351" spans="35:38" x14ac:dyDescent="0.2">
      <c r="AI1351" s="18"/>
      <c r="AJ1351" s="18"/>
      <c r="AK1351" s="18"/>
      <c r="AL1351" s="18"/>
    </row>
    <row r="1352" spans="35:38" x14ac:dyDescent="0.2">
      <c r="AI1352" s="18"/>
      <c r="AJ1352" s="18"/>
      <c r="AK1352" s="18"/>
      <c r="AL1352" s="18"/>
    </row>
    <row r="1353" spans="35:38" x14ac:dyDescent="0.2">
      <c r="AI1353" s="18"/>
      <c r="AJ1353" s="18"/>
      <c r="AK1353" s="18"/>
      <c r="AL1353" s="18"/>
    </row>
    <row r="1354" spans="35:38" x14ac:dyDescent="0.2">
      <c r="AI1354" s="18"/>
      <c r="AJ1354" s="18"/>
      <c r="AK1354" s="18"/>
      <c r="AL1354" s="18"/>
    </row>
    <row r="1355" spans="35:38" x14ac:dyDescent="0.2">
      <c r="AI1355" s="18"/>
      <c r="AJ1355" s="18"/>
      <c r="AK1355" s="18"/>
      <c r="AL1355" s="18"/>
    </row>
    <row r="1356" spans="35:38" x14ac:dyDescent="0.2">
      <c r="AI1356" s="18"/>
      <c r="AJ1356" s="18"/>
      <c r="AK1356" s="18"/>
      <c r="AL1356" s="18"/>
    </row>
    <row r="1357" spans="35:38" x14ac:dyDescent="0.2">
      <c r="AI1357" s="18"/>
      <c r="AJ1357" s="18"/>
      <c r="AK1357" s="18"/>
      <c r="AL1357" s="18"/>
    </row>
    <row r="1358" spans="35:38" x14ac:dyDescent="0.2">
      <c r="AI1358" s="18"/>
      <c r="AJ1358" s="18"/>
      <c r="AK1358" s="18"/>
      <c r="AL1358" s="18"/>
    </row>
    <row r="1359" spans="35:38" x14ac:dyDescent="0.2">
      <c r="AI1359" s="18"/>
      <c r="AJ1359" s="18"/>
      <c r="AK1359" s="18"/>
      <c r="AL1359" s="18"/>
    </row>
    <row r="1360" spans="35:38" x14ac:dyDescent="0.2">
      <c r="AI1360" s="18"/>
      <c r="AJ1360" s="18"/>
      <c r="AK1360" s="18"/>
      <c r="AL1360" s="18"/>
    </row>
    <row r="1361" spans="35:38" x14ac:dyDescent="0.2">
      <c r="AI1361" s="18"/>
      <c r="AJ1361" s="18"/>
      <c r="AK1361" s="18"/>
      <c r="AL1361" s="18"/>
    </row>
    <row r="1362" spans="35:38" x14ac:dyDescent="0.2">
      <c r="AI1362" s="18"/>
      <c r="AJ1362" s="18"/>
      <c r="AK1362" s="18"/>
      <c r="AL1362" s="18"/>
    </row>
    <row r="1363" spans="35:38" x14ac:dyDescent="0.2">
      <c r="AI1363" s="18"/>
      <c r="AJ1363" s="18"/>
      <c r="AK1363" s="18"/>
      <c r="AL1363" s="18"/>
    </row>
    <row r="1364" spans="35:38" x14ac:dyDescent="0.2">
      <c r="AI1364" s="18"/>
      <c r="AJ1364" s="18"/>
      <c r="AK1364" s="18"/>
      <c r="AL1364" s="18"/>
    </row>
    <row r="1365" spans="35:38" x14ac:dyDescent="0.2">
      <c r="AI1365" s="18"/>
      <c r="AJ1365" s="18"/>
      <c r="AK1365" s="18"/>
      <c r="AL1365" s="18"/>
    </row>
    <row r="1366" spans="35:38" x14ac:dyDescent="0.2">
      <c r="AI1366" s="18"/>
      <c r="AJ1366" s="18"/>
      <c r="AK1366" s="18"/>
      <c r="AL1366" s="18"/>
    </row>
    <row r="1367" spans="35:38" x14ac:dyDescent="0.2">
      <c r="AI1367" s="18"/>
      <c r="AJ1367" s="18"/>
      <c r="AK1367" s="18"/>
      <c r="AL1367" s="18"/>
    </row>
    <row r="1368" spans="35:38" x14ac:dyDescent="0.2">
      <c r="AI1368" s="18"/>
      <c r="AJ1368" s="18"/>
      <c r="AK1368" s="18"/>
      <c r="AL1368" s="18"/>
    </row>
    <row r="1369" spans="35:38" x14ac:dyDescent="0.2">
      <c r="AI1369" s="18"/>
      <c r="AJ1369" s="18"/>
      <c r="AK1369" s="18"/>
      <c r="AL1369" s="18"/>
    </row>
    <row r="1370" spans="35:38" x14ac:dyDescent="0.2">
      <c r="AI1370" s="18"/>
      <c r="AJ1370" s="18"/>
      <c r="AK1370" s="18"/>
      <c r="AL1370" s="18"/>
    </row>
    <row r="1371" spans="35:38" x14ac:dyDescent="0.2">
      <c r="AI1371" s="18"/>
      <c r="AJ1371" s="18"/>
      <c r="AK1371" s="18"/>
      <c r="AL1371" s="18"/>
    </row>
    <row r="1372" spans="35:38" x14ac:dyDescent="0.2">
      <c r="AI1372" s="18"/>
      <c r="AJ1372" s="18"/>
      <c r="AK1372" s="18"/>
      <c r="AL1372" s="18"/>
    </row>
    <row r="1373" spans="35:38" x14ac:dyDescent="0.2">
      <c r="AI1373" s="18"/>
      <c r="AJ1373" s="18"/>
      <c r="AK1373" s="18"/>
      <c r="AL1373" s="18"/>
    </row>
    <row r="1374" spans="35:38" x14ac:dyDescent="0.2">
      <c r="AI1374" s="18"/>
      <c r="AJ1374" s="18"/>
      <c r="AK1374" s="18"/>
      <c r="AL1374" s="18"/>
    </row>
    <row r="1375" spans="35:38" x14ac:dyDescent="0.2">
      <c r="AI1375" s="18"/>
      <c r="AJ1375" s="18"/>
      <c r="AK1375" s="18"/>
      <c r="AL1375" s="18"/>
    </row>
    <row r="1376" spans="35:38" x14ac:dyDescent="0.2">
      <c r="AI1376" s="18"/>
      <c r="AJ1376" s="18"/>
      <c r="AK1376" s="18"/>
      <c r="AL1376" s="18"/>
    </row>
    <row r="1377" spans="35:38" x14ac:dyDescent="0.2">
      <c r="AI1377" s="18"/>
      <c r="AJ1377" s="18"/>
      <c r="AK1377" s="18"/>
      <c r="AL1377" s="18"/>
    </row>
    <row r="1378" spans="35:38" x14ac:dyDescent="0.2">
      <c r="AI1378" s="18"/>
      <c r="AJ1378" s="18"/>
      <c r="AK1378" s="18"/>
      <c r="AL1378" s="18"/>
    </row>
    <row r="1379" spans="35:38" x14ac:dyDescent="0.2">
      <c r="AI1379" s="18"/>
      <c r="AJ1379" s="18"/>
      <c r="AK1379" s="18"/>
      <c r="AL1379" s="18"/>
    </row>
    <row r="1380" spans="35:38" x14ac:dyDescent="0.2">
      <c r="AI1380" s="18"/>
      <c r="AJ1380" s="18"/>
      <c r="AK1380" s="18"/>
      <c r="AL1380" s="18"/>
    </row>
    <row r="1381" spans="35:38" x14ac:dyDescent="0.2">
      <c r="AI1381" s="18"/>
      <c r="AJ1381" s="18"/>
      <c r="AK1381" s="18"/>
      <c r="AL1381" s="18"/>
    </row>
    <row r="1382" spans="35:38" x14ac:dyDescent="0.2">
      <c r="AI1382" s="18"/>
      <c r="AJ1382" s="18"/>
      <c r="AK1382" s="18"/>
      <c r="AL1382" s="18"/>
    </row>
    <row r="1383" spans="35:38" x14ac:dyDescent="0.2">
      <c r="AI1383" s="18"/>
      <c r="AJ1383" s="18"/>
      <c r="AK1383" s="18"/>
      <c r="AL1383" s="18"/>
    </row>
    <row r="1384" spans="35:38" x14ac:dyDescent="0.2">
      <c r="AI1384" s="18"/>
      <c r="AJ1384" s="18"/>
      <c r="AK1384" s="18"/>
      <c r="AL1384" s="18"/>
    </row>
    <row r="1385" spans="35:38" x14ac:dyDescent="0.2">
      <c r="AI1385" s="18"/>
      <c r="AJ1385" s="18"/>
      <c r="AK1385" s="18"/>
      <c r="AL1385" s="18"/>
    </row>
    <row r="1386" spans="35:38" x14ac:dyDescent="0.2">
      <c r="AI1386" s="18"/>
      <c r="AJ1386" s="18"/>
      <c r="AK1386" s="18"/>
      <c r="AL1386" s="18"/>
    </row>
    <row r="1387" spans="35:38" x14ac:dyDescent="0.2">
      <c r="AI1387" s="18"/>
      <c r="AJ1387" s="18"/>
      <c r="AK1387" s="18"/>
      <c r="AL1387" s="18"/>
    </row>
    <row r="1388" spans="35:38" x14ac:dyDescent="0.2">
      <c r="AI1388" s="18"/>
      <c r="AJ1388" s="18"/>
      <c r="AK1388" s="18"/>
      <c r="AL1388" s="18"/>
    </row>
    <row r="1389" spans="35:38" x14ac:dyDescent="0.2">
      <c r="AI1389" s="18"/>
      <c r="AJ1389" s="18"/>
      <c r="AK1389" s="18"/>
      <c r="AL1389" s="18"/>
    </row>
    <row r="1390" spans="35:38" x14ac:dyDescent="0.2">
      <c r="AI1390" s="18"/>
      <c r="AJ1390" s="18"/>
      <c r="AK1390" s="18"/>
      <c r="AL1390" s="18"/>
    </row>
    <row r="1391" spans="35:38" x14ac:dyDescent="0.2">
      <c r="AI1391" s="18"/>
      <c r="AJ1391" s="18"/>
      <c r="AK1391" s="18"/>
      <c r="AL1391" s="18"/>
    </row>
    <row r="1392" spans="35:38" x14ac:dyDescent="0.2">
      <c r="AI1392" s="18"/>
      <c r="AJ1392" s="18"/>
      <c r="AK1392" s="18"/>
      <c r="AL1392" s="18"/>
    </row>
    <row r="1393" spans="35:38" x14ac:dyDescent="0.2">
      <c r="AI1393" s="18"/>
      <c r="AJ1393" s="18"/>
      <c r="AK1393" s="18"/>
      <c r="AL1393" s="18"/>
    </row>
    <row r="1394" spans="35:38" x14ac:dyDescent="0.2">
      <c r="AI1394" s="18"/>
      <c r="AJ1394" s="18"/>
      <c r="AK1394" s="18"/>
      <c r="AL1394" s="18"/>
    </row>
    <row r="1395" spans="35:38" x14ac:dyDescent="0.2">
      <c r="AI1395" s="18"/>
      <c r="AJ1395" s="18"/>
      <c r="AK1395" s="18"/>
      <c r="AL1395" s="18"/>
    </row>
    <row r="1396" spans="35:38" x14ac:dyDescent="0.2">
      <c r="AI1396" s="18"/>
      <c r="AJ1396" s="18"/>
      <c r="AK1396" s="18"/>
      <c r="AL1396" s="18"/>
    </row>
    <row r="1397" spans="35:38" x14ac:dyDescent="0.2">
      <c r="AI1397" s="18"/>
      <c r="AJ1397" s="18"/>
      <c r="AK1397" s="18"/>
      <c r="AL1397" s="18"/>
    </row>
    <row r="1398" spans="35:38" x14ac:dyDescent="0.2">
      <c r="AI1398" s="18"/>
      <c r="AJ1398" s="18"/>
      <c r="AK1398" s="18"/>
      <c r="AL1398" s="18"/>
    </row>
    <row r="1399" spans="35:38" x14ac:dyDescent="0.2">
      <c r="AI1399" s="18"/>
      <c r="AJ1399" s="18"/>
      <c r="AK1399" s="18"/>
      <c r="AL1399" s="18"/>
    </row>
    <row r="1400" spans="35:38" x14ac:dyDescent="0.2">
      <c r="AI1400" s="18"/>
      <c r="AJ1400" s="18"/>
      <c r="AK1400" s="18"/>
      <c r="AL1400" s="18"/>
    </row>
    <row r="1401" spans="35:38" x14ac:dyDescent="0.2">
      <c r="AI1401" s="18"/>
      <c r="AJ1401" s="18"/>
      <c r="AK1401" s="18"/>
      <c r="AL1401" s="18"/>
    </row>
    <row r="1402" spans="35:38" x14ac:dyDescent="0.2">
      <c r="AI1402" s="18"/>
      <c r="AJ1402" s="18"/>
      <c r="AK1402" s="18"/>
      <c r="AL1402" s="18"/>
    </row>
    <row r="1403" spans="35:38" x14ac:dyDescent="0.2">
      <c r="AI1403" s="18"/>
      <c r="AJ1403" s="18"/>
      <c r="AK1403" s="18"/>
      <c r="AL1403" s="18"/>
    </row>
    <row r="1404" spans="35:38" x14ac:dyDescent="0.2">
      <c r="AI1404" s="18"/>
      <c r="AJ1404" s="18"/>
      <c r="AK1404" s="18"/>
      <c r="AL1404" s="18"/>
    </row>
    <row r="1405" spans="35:38" x14ac:dyDescent="0.2">
      <c r="AI1405" s="18"/>
      <c r="AJ1405" s="18"/>
      <c r="AK1405" s="18"/>
      <c r="AL1405" s="18"/>
    </row>
    <row r="1406" spans="35:38" x14ac:dyDescent="0.2">
      <c r="AI1406" s="18"/>
      <c r="AJ1406" s="18"/>
      <c r="AK1406" s="18"/>
      <c r="AL1406" s="18"/>
    </row>
    <row r="1407" spans="35:38" x14ac:dyDescent="0.2">
      <c r="AI1407" s="18"/>
      <c r="AJ1407" s="18"/>
      <c r="AK1407" s="18"/>
      <c r="AL1407" s="18"/>
    </row>
    <row r="1408" spans="35:38" x14ac:dyDescent="0.2">
      <c r="AI1408" s="18"/>
      <c r="AJ1408" s="18"/>
      <c r="AK1408" s="18"/>
      <c r="AL1408" s="18"/>
    </row>
    <row r="1409" spans="35:38" x14ac:dyDescent="0.2">
      <c r="AI1409" s="18"/>
      <c r="AJ1409" s="18"/>
      <c r="AK1409" s="18"/>
      <c r="AL1409" s="18"/>
    </row>
    <row r="1410" spans="35:38" x14ac:dyDescent="0.2">
      <c r="AI1410" s="18"/>
      <c r="AJ1410" s="18"/>
      <c r="AK1410" s="18"/>
      <c r="AL1410" s="18"/>
    </row>
    <row r="1411" spans="35:38" x14ac:dyDescent="0.2">
      <c r="AI1411" s="18"/>
      <c r="AJ1411" s="18"/>
      <c r="AK1411" s="18"/>
      <c r="AL1411" s="18"/>
    </row>
    <row r="1412" spans="35:38" x14ac:dyDescent="0.2">
      <c r="AI1412" s="18"/>
      <c r="AJ1412" s="18"/>
      <c r="AK1412" s="18"/>
      <c r="AL1412" s="18"/>
    </row>
    <row r="1413" spans="35:38" x14ac:dyDescent="0.2">
      <c r="AI1413" s="18"/>
      <c r="AJ1413" s="18"/>
      <c r="AK1413" s="18"/>
      <c r="AL1413" s="18"/>
    </row>
    <row r="1414" spans="35:38" x14ac:dyDescent="0.2">
      <c r="AI1414" s="18"/>
      <c r="AJ1414" s="18"/>
      <c r="AK1414" s="18"/>
      <c r="AL1414" s="18"/>
    </row>
    <row r="1415" spans="35:38" x14ac:dyDescent="0.2">
      <c r="AI1415" s="18"/>
      <c r="AJ1415" s="18"/>
      <c r="AK1415" s="18"/>
      <c r="AL1415" s="18"/>
    </row>
    <row r="1416" spans="35:38" x14ac:dyDescent="0.2">
      <c r="AI1416" s="18"/>
      <c r="AJ1416" s="18"/>
      <c r="AK1416" s="18"/>
      <c r="AL1416" s="18"/>
    </row>
    <row r="1417" spans="35:38" x14ac:dyDescent="0.2">
      <c r="AI1417" s="18"/>
      <c r="AJ1417" s="18"/>
      <c r="AK1417" s="18"/>
      <c r="AL1417" s="18"/>
    </row>
    <row r="1418" spans="35:38" x14ac:dyDescent="0.2">
      <c r="AI1418" s="18"/>
      <c r="AJ1418" s="18"/>
      <c r="AK1418" s="18"/>
      <c r="AL1418" s="18"/>
    </row>
    <row r="1419" spans="35:38" x14ac:dyDescent="0.2">
      <c r="AI1419" s="18"/>
      <c r="AJ1419" s="18"/>
      <c r="AK1419" s="18"/>
      <c r="AL1419" s="18"/>
    </row>
    <row r="1420" spans="35:38" x14ac:dyDescent="0.2">
      <c r="AI1420" s="18"/>
      <c r="AJ1420" s="18"/>
      <c r="AK1420" s="18"/>
      <c r="AL1420" s="18"/>
    </row>
    <row r="1421" spans="35:38" x14ac:dyDescent="0.2">
      <c r="AI1421" s="18"/>
      <c r="AJ1421" s="18"/>
      <c r="AK1421" s="18"/>
      <c r="AL1421" s="18"/>
    </row>
    <row r="1422" spans="35:38" x14ac:dyDescent="0.2">
      <c r="AI1422" s="18"/>
      <c r="AJ1422" s="18"/>
      <c r="AK1422" s="18"/>
      <c r="AL1422" s="18"/>
    </row>
    <row r="1423" spans="35:38" x14ac:dyDescent="0.2">
      <c r="AI1423" s="18"/>
      <c r="AJ1423" s="18"/>
      <c r="AK1423" s="18"/>
      <c r="AL1423" s="18"/>
    </row>
    <row r="1424" spans="35:38" x14ac:dyDescent="0.2">
      <c r="AI1424" s="18"/>
      <c r="AJ1424" s="18"/>
      <c r="AK1424" s="18"/>
      <c r="AL1424" s="18"/>
    </row>
    <row r="1425" spans="35:38" x14ac:dyDescent="0.2">
      <c r="AI1425" s="18"/>
      <c r="AJ1425" s="18"/>
      <c r="AK1425" s="18"/>
      <c r="AL1425" s="18"/>
    </row>
    <row r="1426" spans="35:38" x14ac:dyDescent="0.2">
      <c r="AI1426" s="18"/>
      <c r="AJ1426" s="18"/>
      <c r="AK1426" s="18"/>
      <c r="AL1426" s="18"/>
    </row>
    <row r="1427" spans="35:38" x14ac:dyDescent="0.2">
      <c r="AI1427" s="18"/>
      <c r="AJ1427" s="18"/>
      <c r="AK1427" s="18"/>
      <c r="AL1427" s="18"/>
    </row>
    <row r="1428" spans="35:38" x14ac:dyDescent="0.2">
      <c r="AI1428" s="18"/>
      <c r="AJ1428" s="18"/>
      <c r="AK1428" s="18"/>
      <c r="AL1428" s="18"/>
    </row>
    <row r="1429" spans="35:38" x14ac:dyDescent="0.2">
      <c r="AI1429" s="18"/>
      <c r="AJ1429" s="18"/>
      <c r="AK1429" s="18"/>
      <c r="AL1429" s="18"/>
    </row>
    <row r="1430" spans="35:38" x14ac:dyDescent="0.2">
      <c r="AI1430" s="18"/>
      <c r="AJ1430" s="18"/>
      <c r="AK1430" s="18"/>
      <c r="AL1430" s="18"/>
    </row>
    <row r="1431" spans="35:38" x14ac:dyDescent="0.2">
      <c r="AI1431" s="18"/>
      <c r="AJ1431" s="18"/>
      <c r="AK1431" s="18"/>
      <c r="AL1431" s="18"/>
    </row>
    <row r="1432" spans="35:38" x14ac:dyDescent="0.2">
      <c r="AI1432" s="18"/>
      <c r="AJ1432" s="18"/>
      <c r="AK1432" s="18"/>
      <c r="AL1432" s="18"/>
    </row>
    <row r="1433" spans="35:38" x14ac:dyDescent="0.2">
      <c r="AI1433" s="18"/>
      <c r="AJ1433" s="18"/>
      <c r="AK1433" s="18"/>
      <c r="AL1433" s="18"/>
    </row>
    <row r="1434" spans="35:38" x14ac:dyDescent="0.2">
      <c r="AI1434" s="18"/>
      <c r="AJ1434" s="18"/>
      <c r="AK1434" s="18"/>
      <c r="AL1434" s="18"/>
    </row>
    <row r="1435" spans="35:38" x14ac:dyDescent="0.2">
      <c r="AI1435" s="18"/>
      <c r="AJ1435" s="18"/>
      <c r="AK1435" s="18"/>
      <c r="AL1435" s="18"/>
    </row>
    <row r="1436" spans="35:38" x14ac:dyDescent="0.2">
      <c r="AI1436" s="18"/>
      <c r="AJ1436" s="18"/>
      <c r="AK1436" s="18"/>
      <c r="AL1436" s="18"/>
    </row>
    <row r="1437" spans="35:38" x14ac:dyDescent="0.2">
      <c r="AI1437" s="18"/>
      <c r="AJ1437" s="18"/>
      <c r="AK1437" s="18"/>
      <c r="AL1437" s="18"/>
    </row>
    <row r="1438" spans="35:38" x14ac:dyDescent="0.2">
      <c r="AI1438" s="18"/>
      <c r="AJ1438" s="18"/>
      <c r="AK1438" s="18"/>
      <c r="AL1438" s="18"/>
    </row>
    <row r="1439" spans="35:38" x14ac:dyDescent="0.2">
      <c r="AI1439" s="18"/>
      <c r="AJ1439" s="18"/>
      <c r="AK1439" s="18"/>
      <c r="AL1439" s="18"/>
    </row>
    <row r="1440" spans="35:38" x14ac:dyDescent="0.2">
      <c r="AI1440" s="18"/>
      <c r="AJ1440" s="18"/>
      <c r="AK1440" s="18"/>
      <c r="AL1440" s="18"/>
    </row>
    <row r="1441" spans="35:38" x14ac:dyDescent="0.2">
      <c r="AI1441" s="18"/>
      <c r="AJ1441" s="18"/>
      <c r="AK1441" s="18"/>
      <c r="AL1441" s="18"/>
    </row>
    <row r="1442" spans="35:38" x14ac:dyDescent="0.2">
      <c r="AI1442" s="18"/>
      <c r="AJ1442" s="18"/>
      <c r="AK1442" s="18"/>
      <c r="AL1442" s="18"/>
    </row>
    <row r="1443" spans="35:38" x14ac:dyDescent="0.2">
      <c r="AI1443" s="18"/>
      <c r="AJ1443" s="18"/>
      <c r="AK1443" s="18"/>
      <c r="AL1443" s="18"/>
    </row>
    <row r="1444" spans="35:38" x14ac:dyDescent="0.2">
      <c r="AI1444" s="18"/>
      <c r="AJ1444" s="18"/>
      <c r="AK1444" s="18"/>
      <c r="AL1444" s="18"/>
    </row>
    <row r="1445" spans="35:38" x14ac:dyDescent="0.2">
      <c r="AI1445" s="18"/>
      <c r="AJ1445" s="18"/>
      <c r="AK1445" s="18"/>
      <c r="AL1445" s="18"/>
    </row>
    <row r="1446" spans="35:38" x14ac:dyDescent="0.2">
      <c r="AI1446" s="18"/>
      <c r="AJ1446" s="18"/>
      <c r="AK1446" s="18"/>
      <c r="AL1446" s="18"/>
    </row>
    <row r="1447" spans="35:38" x14ac:dyDescent="0.2">
      <c r="AI1447" s="18"/>
      <c r="AJ1447" s="18"/>
      <c r="AK1447" s="18"/>
      <c r="AL1447" s="18"/>
    </row>
    <row r="1448" spans="35:38" x14ac:dyDescent="0.2">
      <c r="AI1448" s="18"/>
      <c r="AJ1448" s="18"/>
      <c r="AK1448" s="18"/>
      <c r="AL1448" s="18"/>
    </row>
    <row r="1449" spans="35:38" x14ac:dyDescent="0.2">
      <c r="AI1449" s="18"/>
      <c r="AJ1449" s="18"/>
      <c r="AK1449" s="18"/>
      <c r="AL1449" s="18"/>
    </row>
    <row r="1450" spans="35:38" x14ac:dyDescent="0.2">
      <c r="AI1450" s="18"/>
      <c r="AJ1450" s="18"/>
      <c r="AK1450" s="18"/>
      <c r="AL1450" s="18"/>
    </row>
    <row r="1451" spans="35:38" x14ac:dyDescent="0.2">
      <c r="AI1451" s="18"/>
      <c r="AJ1451" s="18"/>
      <c r="AK1451" s="18"/>
      <c r="AL1451" s="18"/>
    </row>
    <row r="1452" spans="35:38" x14ac:dyDescent="0.2">
      <c r="AI1452" s="18"/>
      <c r="AJ1452" s="18"/>
      <c r="AK1452" s="18"/>
      <c r="AL1452" s="18"/>
    </row>
    <row r="1453" spans="35:38" x14ac:dyDescent="0.2">
      <c r="AI1453" s="18"/>
      <c r="AJ1453" s="18"/>
      <c r="AK1453" s="18"/>
      <c r="AL1453" s="18"/>
    </row>
    <row r="1454" spans="35:38" x14ac:dyDescent="0.2">
      <c r="AI1454" s="18"/>
      <c r="AJ1454" s="18"/>
      <c r="AK1454" s="18"/>
      <c r="AL1454" s="18"/>
    </row>
    <row r="1455" spans="35:38" x14ac:dyDescent="0.2">
      <c r="AI1455" s="18"/>
      <c r="AJ1455" s="18"/>
      <c r="AK1455" s="18"/>
      <c r="AL1455" s="18"/>
    </row>
    <row r="1456" spans="35:38" x14ac:dyDescent="0.2">
      <c r="AI1456" s="18"/>
      <c r="AJ1456" s="18"/>
      <c r="AK1456" s="18"/>
      <c r="AL1456" s="18"/>
    </row>
    <row r="1457" spans="35:38" x14ac:dyDescent="0.2">
      <c r="AI1457" s="18"/>
      <c r="AJ1457" s="18"/>
      <c r="AK1457" s="18"/>
      <c r="AL1457" s="18"/>
    </row>
    <row r="1458" spans="35:38" x14ac:dyDescent="0.2">
      <c r="AI1458" s="18"/>
      <c r="AJ1458" s="18"/>
      <c r="AK1458" s="18"/>
      <c r="AL1458" s="18"/>
    </row>
    <row r="1459" spans="35:38" x14ac:dyDescent="0.2">
      <c r="AI1459" s="18"/>
      <c r="AJ1459" s="18"/>
      <c r="AK1459" s="18"/>
      <c r="AL1459" s="18"/>
    </row>
    <row r="1460" spans="35:38" x14ac:dyDescent="0.2">
      <c r="AI1460" s="18"/>
      <c r="AJ1460" s="18"/>
      <c r="AK1460" s="18"/>
      <c r="AL1460" s="18"/>
    </row>
    <row r="1461" spans="35:38" x14ac:dyDescent="0.2">
      <c r="AI1461" s="18"/>
      <c r="AJ1461" s="18"/>
      <c r="AK1461" s="18"/>
      <c r="AL1461" s="18"/>
    </row>
    <row r="1462" spans="35:38" x14ac:dyDescent="0.2">
      <c r="AI1462" s="18"/>
      <c r="AJ1462" s="18"/>
      <c r="AK1462" s="18"/>
      <c r="AL1462" s="18"/>
    </row>
    <row r="1463" spans="35:38" x14ac:dyDescent="0.2">
      <c r="AI1463" s="18"/>
      <c r="AJ1463" s="18"/>
      <c r="AK1463" s="18"/>
      <c r="AL1463" s="18"/>
    </row>
    <row r="1464" spans="35:38" x14ac:dyDescent="0.2">
      <c r="AI1464" s="18"/>
      <c r="AJ1464" s="18"/>
      <c r="AK1464" s="18"/>
      <c r="AL1464" s="18"/>
    </row>
    <row r="1465" spans="35:38" x14ac:dyDescent="0.2">
      <c r="AI1465" s="18"/>
      <c r="AJ1465" s="18"/>
      <c r="AK1465" s="18"/>
      <c r="AL1465" s="18"/>
    </row>
    <row r="1466" spans="35:38" x14ac:dyDescent="0.2">
      <c r="AI1466" s="18"/>
      <c r="AJ1466" s="18"/>
      <c r="AK1466" s="18"/>
      <c r="AL1466" s="18"/>
    </row>
    <row r="1467" spans="35:38" x14ac:dyDescent="0.2">
      <c r="AI1467" s="18"/>
      <c r="AJ1467" s="18"/>
      <c r="AK1467" s="18"/>
      <c r="AL1467" s="18"/>
    </row>
    <row r="1468" spans="35:38" x14ac:dyDescent="0.2">
      <c r="AI1468" s="18"/>
      <c r="AJ1468" s="18"/>
      <c r="AK1468" s="18"/>
      <c r="AL1468" s="18"/>
    </row>
    <row r="1469" spans="35:38" x14ac:dyDescent="0.2">
      <c r="AI1469" s="18"/>
      <c r="AJ1469" s="18"/>
      <c r="AK1469" s="18"/>
      <c r="AL1469" s="18"/>
    </row>
    <row r="1470" spans="35:38" x14ac:dyDescent="0.2">
      <c r="AI1470" s="18"/>
      <c r="AJ1470" s="18"/>
      <c r="AK1470" s="18"/>
      <c r="AL1470" s="18"/>
    </row>
    <row r="1471" spans="35:38" x14ac:dyDescent="0.2">
      <c r="AI1471" s="18"/>
      <c r="AJ1471" s="18"/>
      <c r="AK1471" s="18"/>
      <c r="AL1471" s="18"/>
    </row>
    <row r="1472" spans="35:38" x14ac:dyDescent="0.2">
      <c r="AI1472" s="18"/>
      <c r="AJ1472" s="18"/>
      <c r="AK1472" s="18"/>
      <c r="AL1472" s="18"/>
    </row>
    <row r="1473" spans="35:38" x14ac:dyDescent="0.2">
      <c r="AI1473" s="18"/>
      <c r="AJ1473" s="18"/>
      <c r="AK1473" s="18"/>
      <c r="AL1473" s="18"/>
    </row>
    <row r="1474" spans="35:38" x14ac:dyDescent="0.2">
      <c r="AI1474" s="18"/>
      <c r="AJ1474" s="18"/>
      <c r="AK1474" s="18"/>
      <c r="AL1474" s="18"/>
    </row>
    <row r="1475" spans="35:38" x14ac:dyDescent="0.2">
      <c r="AI1475" s="18"/>
      <c r="AJ1475" s="18"/>
      <c r="AK1475" s="18"/>
      <c r="AL1475" s="18"/>
    </row>
    <row r="1476" spans="35:38" x14ac:dyDescent="0.2">
      <c r="AI1476" s="18"/>
      <c r="AJ1476" s="18"/>
      <c r="AK1476" s="18"/>
      <c r="AL1476" s="18"/>
    </row>
    <row r="1477" spans="35:38" x14ac:dyDescent="0.2">
      <c r="AI1477" s="18"/>
      <c r="AJ1477" s="18"/>
      <c r="AK1477" s="18"/>
      <c r="AL1477" s="18"/>
    </row>
    <row r="1478" spans="35:38" x14ac:dyDescent="0.2">
      <c r="AI1478" s="18"/>
      <c r="AJ1478" s="18"/>
      <c r="AK1478" s="18"/>
      <c r="AL1478" s="18"/>
    </row>
    <row r="1479" spans="35:38" x14ac:dyDescent="0.2">
      <c r="AI1479" s="18"/>
      <c r="AJ1479" s="18"/>
      <c r="AK1479" s="18"/>
      <c r="AL1479" s="18"/>
    </row>
    <row r="1480" spans="35:38" x14ac:dyDescent="0.2">
      <c r="AI1480" s="18"/>
      <c r="AJ1480" s="18"/>
      <c r="AK1480" s="18"/>
      <c r="AL1480" s="18"/>
    </row>
    <row r="1481" spans="35:38" x14ac:dyDescent="0.2">
      <c r="AI1481" s="18"/>
      <c r="AJ1481" s="18"/>
      <c r="AK1481" s="18"/>
      <c r="AL1481" s="18"/>
    </row>
    <row r="1482" spans="35:38" x14ac:dyDescent="0.2">
      <c r="AI1482" s="18"/>
      <c r="AJ1482" s="18"/>
      <c r="AK1482" s="18"/>
      <c r="AL1482" s="18"/>
    </row>
    <row r="1483" spans="35:38" x14ac:dyDescent="0.2">
      <c r="AI1483" s="18"/>
      <c r="AJ1483" s="18"/>
      <c r="AK1483" s="18"/>
      <c r="AL1483" s="18"/>
    </row>
    <row r="1484" spans="35:38" x14ac:dyDescent="0.2">
      <c r="AI1484" s="18"/>
      <c r="AJ1484" s="18"/>
      <c r="AK1484" s="18"/>
      <c r="AL1484" s="18"/>
    </row>
    <row r="1485" spans="35:38" x14ac:dyDescent="0.2">
      <c r="AI1485" s="18"/>
      <c r="AJ1485" s="18"/>
      <c r="AK1485" s="18"/>
      <c r="AL1485" s="18"/>
    </row>
    <row r="1486" spans="35:38" x14ac:dyDescent="0.2">
      <c r="AI1486" s="18"/>
      <c r="AJ1486" s="18"/>
      <c r="AK1486" s="18"/>
      <c r="AL1486" s="18"/>
    </row>
    <row r="1487" spans="35:38" x14ac:dyDescent="0.2">
      <c r="AI1487" s="18"/>
      <c r="AJ1487" s="18"/>
      <c r="AK1487" s="18"/>
      <c r="AL1487" s="18"/>
    </row>
    <row r="1488" spans="35:38" x14ac:dyDescent="0.2">
      <c r="AI1488" s="18"/>
      <c r="AJ1488" s="18"/>
      <c r="AK1488" s="18"/>
      <c r="AL1488" s="18"/>
    </row>
    <row r="1489" spans="35:38" x14ac:dyDescent="0.2">
      <c r="AI1489" s="18"/>
      <c r="AJ1489" s="18"/>
      <c r="AK1489" s="18"/>
      <c r="AL1489" s="18"/>
    </row>
    <row r="1490" spans="35:38" x14ac:dyDescent="0.2">
      <c r="AI1490" s="18"/>
      <c r="AJ1490" s="18"/>
      <c r="AK1490" s="18"/>
      <c r="AL1490" s="18"/>
    </row>
    <row r="1491" spans="35:38" x14ac:dyDescent="0.2">
      <c r="AI1491" s="18"/>
      <c r="AJ1491" s="18"/>
      <c r="AK1491" s="18"/>
      <c r="AL1491" s="18"/>
    </row>
    <row r="1492" spans="35:38" x14ac:dyDescent="0.2">
      <c r="AI1492" s="18"/>
      <c r="AJ1492" s="18"/>
      <c r="AK1492" s="18"/>
      <c r="AL1492" s="18"/>
    </row>
    <row r="1493" spans="35:38" x14ac:dyDescent="0.2">
      <c r="AI1493" s="18"/>
      <c r="AJ1493" s="18"/>
      <c r="AK1493" s="18"/>
      <c r="AL1493" s="18"/>
    </row>
    <row r="1494" spans="35:38" x14ac:dyDescent="0.2">
      <c r="AI1494" s="18"/>
      <c r="AJ1494" s="18"/>
      <c r="AK1494" s="18"/>
      <c r="AL1494" s="18"/>
    </row>
    <row r="1495" spans="35:38" x14ac:dyDescent="0.2">
      <c r="AI1495" s="18"/>
      <c r="AJ1495" s="18"/>
      <c r="AK1495" s="18"/>
      <c r="AL1495" s="18"/>
    </row>
    <row r="1496" spans="35:38" x14ac:dyDescent="0.2">
      <c r="AI1496" s="18"/>
      <c r="AJ1496" s="18"/>
      <c r="AK1496" s="18"/>
      <c r="AL1496" s="18"/>
    </row>
    <row r="1497" spans="35:38" x14ac:dyDescent="0.2">
      <c r="AI1497" s="18"/>
      <c r="AJ1497" s="18"/>
      <c r="AK1497" s="18"/>
      <c r="AL1497" s="18"/>
    </row>
    <row r="1498" spans="35:38" x14ac:dyDescent="0.2">
      <c r="AI1498" s="18"/>
      <c r="AJ1498" s="18"/>
      <c r="AK1498" s="18"/>
      <c r="AL1498" s="18"/>
    </row>
    <row r="1499" spans="35:38" x14ac:dyDescent="0.2">
      <c r="AI1499" s="18"/>
      <c r="AJ1499" s="18"/>
      <c r="AK1499" s="18"/>
      <c r="AL1499" s="18"/>
    </row>
    <row r="1500" spans="35:38" x14ac:dyDescent="0.2">
      <c r="AI1500" s="18"/>
      <c r="AJ1500" s="18"/>
      <c r="AK1500" s="18"/>
      <c r="AL1500" s="18"/>
    </row>
    <row r="1501" spans="35:38" x14ac:dyDescent="0.2">
      <c r="AI1501" s="18"/>
      <c r="AJ1501" s="18"/>
      <c r="AK1501" s="18"/>
      <c r="AL1501" s="18"/>
    </row>
    <row r="1502" spans="35:38" x14ac:dyDescent="0.2">
      <c r="AI1502" s="18"/>
      <c r="AJ1502" s="18"/>
      <c r="AK1502" s="18"/>
      <c r="AL1502" s="18"/>
    </row>
    <row r="1503" spans="35:38" x14ac:dyDescent="0.2">
      <c r="AI1503" s="18"/>
      <c r="AJ1503" s="18"/>
      <c r="AK1503" s="18"/>
      <c r="AL1503" s="18"/>
    </row>
    <row r="1504" spans="35:38" x14ac:dyDescent="0.2">
      <c r="AI1504" s="18"/>
      <c r="AJ1504" s="18"/>
      <c r="AK1504" s="18"/>
      <c r="AL1504" s="18"/>
    </row>
    <row r="1505" spans="35:38" x14ac:dyDescent="0.2">
      <c r="AI1505" s="18"/>
      <c r="AJ1505" s="18"/>
      <c r="AK1505" s="18"/>
      <c r="AL1505" s="18"/>
    </row>
    <row r="1506" spans="35:38" x14ac:dyDescent="0.2">
      <c r="AI1506" s="18"/>
      <c r="AJ1506" s="18"/>
      <c r="AK1506" s="18"/>
      <c r="AL1506" s="18"/>
    </row>
    <row r="1507" spans="35:38" x14ac:dyDescent="0.2">
      <c r="AI1507" s="18"/>
      <c r="AJ1507" s="18"/>
      <c r="AK1507" s="18"/>
      <c r="AL1507" s="18"/>
    </row>
    <row r="1508" spans="35:38" x14ac:dyDescent="0.2">
      <c r="AI1508" s="18"/>
      <c r="AJ1508" s="18"/>
      <c r="AK1508" s="18"/>
      <c r="AL1508" s="18"/>
    </row>
    <row r="1509" spans="35:38" x14ac:dyDescent="0.2">
      <c r="AI1509" s="18"/>
      <c r="AJ1509" s="18"/>
      <c r="AK1509" s="18"/>
      <c r="AL1509" s="18"/>
    </row>
    <row r="1510" spans="35:38" x14ac:dyDescent="0.2">
      <c r="AI1510" s="18"/>
      <c r="AJ1510" s="18"/>
      <c r="AK1510" s="18"/>
      <c r="AL1510" s="18"/>
    </row>
    <row r="1511" spans="35:38" x14ac:dyDescent="0.2">
      <c r="AI1511" s="18"/>
      <c r="AJ1511" s="18"/>
      <c r="AK1511" s="18"/>
      <c r="AL1511" s="18"/>
    </row>
    <row r="1512" spans="35:38" x14ac:dyDescent="0.2">
      <c r="AI1512" s="18"/>
      <c r="AJ1512" s="18"/>
      <c r="AK1512" s="18"/>
      <c r="AL1512" s="18"/>
    </row>
    <row r="1513" spans="35:38" x14ac:dyDescent="0.2">
      <c r="AI1513" s="18"/>
      <c r="AJ1513" s="18"/>
      <c r="AK1513" s="18"/>
      <c r="AL1513" s="18"/>
    </row>
    <row r="1514" spans="35:38" x14ac:dyDescent="0.2">
      <c r="AI1514" s="18"/>
      <c r="AJ1514" s="18"/>
      <c r="AK1514" s="18"/>
      <c r="AL1514" s="18"/>
    </row>
    <row r="1515" spans="35:38" x14ac:dyDescent="0.2">
      <c r="AI1515" s="18"/>
      <c r="AJ1515" s="18"/>
      <c r="AK1515" s="18"/>
      <c r="AL1515" s="18"/>
    </row>
    <row r="1516" spans="35:38" x14ac:dyDescent="0.2">
      <c r="AI1516" s="18"/>
      <c r="AJ1516" s="18"/>
      <c r="AK1516" s="18"/>
      <c r="AL1516" s="18"/>
    </row>
    <row r="1517" spans="35:38" x14ac:dyDescent="0.2">
      <c r="AI1517" s="18"/>
      <c r="AJ1517" s="18"/>
      <c r="AK1517" s="18"/>
      <c r="AL1517" s="18"/>
    </row>
    <row r="1518" spans="35:38" x14ac:dyDescent="0.2">
      <c r="AI1518" s="18"/>
      <c r="AJ1518" s="18"/>
      <c r="AK1518" s="18"/>
      <c r="AL1518" s="18"/>
    </row>
    <row r="1519" spans="35:38" x14ac:dyDescent="0.2">
      <c r="AI1519" s="18"/>
      <c r="AJ1519" s="18"/>
      <c r="AK1519" s="18"/>
      <c r="AL1519" s="18"/>
    </row>
    <row r="1520" spans="35:38" x14ac:dyDescent="0.2">
      <c r="AI1520" s="18"/>
      <c r="AJ1520" s="18"/>
      <c r="AK1520" s="18"/>
      <c r="AL1520" s="18"/>
    </row>
    <row r="1521" spans="35:38" x14ac:dyDescent="0.2">
      <c r="AI1521" s="18"/>
      <c r="AJ1521" s="18"/>
      <c r="AK1521" s="18"/>
      <c r="AL1521" s="18"/>
    </row>
    <row r="1522" spans="35:38" x14ac:dyDescent="0.2">
      <c r="AI1522" s="18"/>
      <c r="AJ1522" s="18"/>
      <c r="AK1522" s="18"/>
      <c r="AL1522" s="18"/>
    </row>
    <row r="1523" spans="35:38" x14ac:dyDescent="0.2">
      <c r="AI1523" s="18"/>
      <c r="AJ1523" s="18"/>
      <c r="AK1523" s="18"/>
      <c r="AL1523" s="18"/>
    </row>
    <row r="1524" spans="35:38" x14ac:dyDescent="0.2">
      <c r="AI1524" s="18"/>
      <c r="AJ1524" s="18"/>
      <c r="AK1524" s="18"/>
      <c r="AL1524" s="18"/>
    </row>
    <row r="1525" spans="35:38" x14ac:dyDescent="0.2">
      <c r="AI1525" s="18"/>
      <c r="AJ1525" s="18"/>
      <c r="AK1525" s="18"/>
      <c r="AL1525" s="18"/>
    </row>
    <row r="1526" spans="35:38" x14ac:dyDescent="0.2">
      <c r="AI1526" s="18"/>
      <c r="AJ1526" s="18"/>
      <c r="AK1526" s="18"/>
      <c r="AL1526" s="18"/>
    </row>
    <row r="1527" spans="35:38" x14ac:dyDescent="0.2">
      <c r="AI1527" s="18"/>
      <c r="AJ1527" s="18"/>
      <c r="AK1527" s="18"/>
      <c r="AL1527" s="18"/>
    </row>
    <row r="1528" spans="35:38" x14ac:dyDescent="0.2">
      <c r="AI1528" s="18"/>
      <c r="AJ1528" s="18"/>
      <c r="AK1528" s="18"/>
      <c r="AL1528" s="18"/>
    </row>
    <row r="1529" spans="35:38" x14ac:dyDescent="0.2">
      <c r="AI1529" s="18"/>
      <c r="AJ1529" s="18"/>
      <c r="AK1529" s="18"/>
      <c r="AL1529" s="18"/>
    </row>
    <row r="1530" spans="35:38" x14ac:dyDescent="0.2">
      <c r="AI1530" s="18"/>
      <c r="AJ1530" s="18"/>
      <c r="AK1530" s="18"/>
      <c r="AL1530" s="18"/>
    </row>
    <row r="1531" spans="35:38" x14ac:dyDescent="0.2">
      <c r="AI1531" s="18"/>
      <c r="AJ1531" s="18"/>
      <c r="AK1531" s="18"/>
      <c r="AL1531" s="18"/>
    </row>
    <row r="1532" spans="35:38" x14ac:dyDescent="0.2">
      <c r="AI1532" s="18"/>
      <c r="AJ1532" s="18"/>
      <c r="AK1532" s="18"/>
      <c r="AL1532" s="18"/>
    </row>
    <row r="1533" spans="35:38" x14ac:dyDescent="0.2">
      <c r="AI1533" s="18"/>
      <c r="AJ1533" s="18"/>
      <c r="AK1533" s="18"/>
      <c r="AL1533" s="18"/>
    </row>
    <row r="1534" spans="35:38" x14ac:dyDescent="0.2">
      <c r="AI1534" s="18"/>
      <c r="AJ1534" s="18"/>
      <c r="AK1534" s="18"/>
      <c r="AL1534" s="18"/>
    </row>
    <row r="1535" spans="35:38" x14ac:dyDescent="0.2">
      <c r="AI1535" s="18"/>
      <c r="AJ1535" s="18"/>
      <c r="AK1535" s="18"/>
      <c r="AL1535" s="18"/>
    </row>
    <row r="1536" spans="35:38" x14ac:dyDescent="0.2">
      <c r="AI1536" s="18"/>
      <c r="AJ1536" s="18"/>
      <c r="AK1536" s="18"/>
      <c r="AL1536" s="18"/>
    </row>
    <row r="1537" spans="35:38" x14ac:dyDescent="0.2">
      <c r="AI1537" s="18"/>
      <c r="AJ1537" s="18"/>
      <c r="AK1537" s="18"/>
      <c r="AL1537" s="18"/>
    </row>
    <row r="1538" spans="35:38" x14ac:dyDescent="0.2">
      <c r="AI1538" s="18"/>
      <c r="AJ1538" s="18"/>
      <c r="AK1538" s="18"/>
      <c r="AL1538" s="18"/>
    </row>
    <row r="1539" spans="35:38" x14ac:dyDescent="0.2">
      <c r="AI1539" s="18"/>
      <c r="AJ1539" s="18"/>
      <c r="AK1539" s="18"/>
      <c r="AL1539" s="18"/>
    </row>
    <row r="1540" spans="35:38" x14ac:dyDescent="0.2">
      <c r="AI1540" s="18"/>
      <c r="AJ1540" s="18"/>
      <c r="AK1540" s="18"/>
      <c r="AL1540" s="18"/>
    </row>
    <row r="1541" spans="35:38" x14ac:dyDescent="0.2">
      <c r="AI1541" s="18"/>
      <c r="AJ1541" s="18"/>
      <c r="AK1541" s="18"/>
      <c r="AL1541" s="18"/>
    </row>
    <row r="1542" spans="35:38" x14ac:dyDescent="0.2">
      <c r="AI1542" s="18"/>
      <c r="AJ1542" s="18"/>
      <c r="AK1542" s="18"/>
      <c r="AL1542" s="18"/>
    </row>
    <row r="1543" spans="35:38" x14ac:dyDescent="0.2">
      <c r="AI1543" s="18"/>
      <c r="AJ1543" s="18"/>
      <c r="AK1543" s="18"/>
      <c r="AL1543" s="18"/>
    </row>
    <row r="1544" spans="35:38" x14ac:dyDescent="0.2">
      <c r="AI1544" s="18"/>
      <c r="AJ1544" s="18"/>
      <c r="AK1544" s="18"/>
      <c r="AL1544" s="18"/>
    </row>
    <row r="1545" spans="35:38" x14ac:dyDescent="0.2">
      <c r="AI1545" s="18"/>
      <c r="AJ1545" s="18"/>
      <c r="AK1545" s="18"/>
      <c r="AL1545" s="18"/>
    </row>
    <row r="1546" spans="35:38" x14ac:dyDescent="0.2">
      <c r="AI1546" s="18"/>
      <c r="AJ1546" s="18"/>
      <c r="AK1546" s="18"/>
      <c r="AL1546" s="18"/>
    </row>
    <row r="1547" spans="35:38" x14ac:dyDescent="0.2">
      <c r="AI1547" s="18"/>
      <c r="AJ1547" s="18"/>
      <c r="AK1547" s="18"/>
      <c r="AL1547" s="18"/>
    </row>
    <row r="1548" spans="35:38" x14ac:dyDescent="0.2">
      <c r="AI1548" s="18"/>
      <c r="AJ1548" s="18"/>
      <c r="AK1548" s="18"/>
      <c r="AL1548" s="18"/>
    </row>
    <row r="1549" spans="35:38" x14ac:dyDescent="0.2">
      <c r="AI1549" s="18"/>
      <c r="AJ1549" s="18"/>
      <c r="AK1549" s="18"/>
      <c r="AL1549" s="18"/>
    </row>
    <row r="1550" spans="35:38" x14ac:dyDescent="0.2">
      <c r="AI1550" s="18"/>
      <c r="AJ1550" s="18"/>
      <c r="AK1550" s="18"/>
      <c r="AL1550" s="18"/>
    </row>
    <row r="1551" spans="35:38" x14ac:dyDescent="0.2">
      <c r="AI1551" s="18"/>
      <c r="AJ1551" s="18"/>
      <c r="AK1551" s="18"/>
      <c r="AL1551" s="18"/>
    </row>
    <row r="1552" spans="35:38" x14ac:dyDescent="0.2">
      <c r="AI1552" s="18"/>
      <c r="AJ1552" s="18"/>
      <c r="AK1552" s="18"/>
      <c r="AL1552" s="18"/>
    </row>
    <row r="1553" spans="35:38" x14ac:dyDescent="0.2">
      <c r="AI1553" s="18"/>
      <c r="AJ1553" s="18"/>
      <c r="AK1553" s="18"/>
      <c r="AL1553" s="18"/>
    </row>
    <row r="1554" spans="35:38" x14ac:dyDescent="0.2">
      <c r="AI1554" s="18"/>
      <c r="AJ1554" s="18"/>
      <c r="AK1554" s="18"/>
      <c r="AL1554" s="18"/>
    </row>
    <row r="1555" spans="35:38" x14ac:dyDescent="0.2">
      <c r="AI1555" s="18"/>
      <c r="AJ1555" s="18"/>
      <c r="AK1555" s="18"/>
      <c r="AL1555" s="18"/>
    </row>
    <row r="1556" spans="35:38" x14ac:dyDescent="0.2">
      <c r="AI1556" s="18"/>
      <c r="AJ1556" s="18"/>
      <c r="AK1556" s="18"/>
      <c r="AL1556" s="18"/>
    </row>
    <row r="1557" spans="35:38" x14ac:dyDescent="0.2">
      <c r="AI1557" s="18"/>
      <c r="AJ1557" s="18"/>
      <c r="AK1557" s="18"/>
      <c r="AL1557" s="18"/>
    </row>
    <row r="1558" spans="35:38" x14ac:dyDescent="0.2">
      <c r="AI1558" s="18"/>
      <c r="AJ1558" s="18"/>
      <c r="AK1558" s="18"/>
      <c r="AL1558" s="18"/>
    </row>
    <row r="1559" spans="35:38" x14ac:dyDescent="0.2">
      <c r="AI1559" s="18"/>
      <c r="AJ1559" s="18"/>
      <c r="AK1559" s="18"/>
      <c r="AL1559" s="18"/>
    </row>
    <row r="1560" spans="35:38" x14ac:dyDescent="0.2">
      <c r="AI1560" s="18"/>
      <c r="AJ1560" s="18"/>
      <c r="AK1560" s="18"/>
      <c r="AL1560" s="18"/>
    </row>
    <row r="1561" spans="35:38" x14ac:dyDescent="0.2">
      <c r="AI1561" s="18"/>
      <c r="AJ1561" s="18"/>
      <c r="AK1561" s="18"/>
      <c r="AL1561" s="18"/>
    </row>
    <row r="1562" spans="35:38" x14ac:dyDescent="0.2">
      <c r="AI1562" s="18"/>
      <c r="AJ1562" s="18"/>
      <c r="AK1562" s="18"/>
      <c r="AL1562" s="18"/>
    </row>
    <row r="1563" spans="35:38" x14ac:dyDescent="0.2">
      <c r="AI1563" s="18"/>
      <c r="AJ1563" s="18"/>
      <c r="AK1563" s="18"/>
      <c r="AL1563" s="18"/>
    </row>
    <row r="1564" spans="35:38" x14ac:dyDescent="0.2">
      <c r="AI1564" s="18"/>
      <c r="AJ1564" s="18"/>
      <c r="AK1564" s="18"/>
      <c r="AL1564" s="18"/>
    </row>
    <row r="1565" spans="35:38" x14ac:dyDescent="0.2">
      <c r="AI1565" s="18"/>
      <c r="AJ1565" s="18"/>
      <c r="AK1565" s="18"/>
      <c r="AL1565" s="18"/>
    </row>
    <row r="1566" spans="35:38" x14ac:dyDescent="0.2">
      <c r="AI1566" s="18"/>
      <c r="AJ1566" s="18"/>
      <c r="AK1566" s="18"/>
      <c r="AL1566" s="18"/>
    </row>
    <row r="1567" spans="35:38" x14ac:dyDescent="0.2">
      <c r="AI1567" s="18"/>
      <c r="AJ1567" s="18"/>
      <c r="AK1567" s="18"/>
      <c r="AL1567" s="18"/>
    </row>
    <row r="1568" spans="35:38" x14ac:dyDescent="0.2">
      <c r="AI1568" s="18"/>
      <c r="AJ1568" s="18"/>
      <c r="AK1568" s="18"/>
      <c r="AL1568" s="18"/>
    </row>
    <row r="1569" spans="35:38" x14ac:dyDescent="0.2">
      <c r="AI1569" s="18"/>
      <c r="AJ1569" s="18"/>
      <c r="AK1569" s="18"/>
      <c r="AL1569" s="18"/>
    </row>
    <row r="1570" spans="35:38" x14ac:dyDescent="0.2">
      <c r="AI1570" s="18"/>
      <c r="AJ1570" s="18"/>
      <c r="AK1570" s="18"/>
      <c r="AL1570" s="18"/>
    </row>
    <row r="1571" spans="35:38" x14ac:dyDescent="0.2">
      <c r="AI1571" s="18"/>
      <c r="AJ1571" s="18"/>
      <c r="AK1571" s="18"/>
      <c r="AL1571" s="18"/>
    </row>
    <row r="1572" spans="35:38" x14ac:dyDescent="0.2">
      <c r="AI1572" s="18"/>
      <c r="AJ1572" s="18"/>
      <c r="AK1572" s="18"/>
      <c r="AL1572" s="18"/>
    </row>
    <row r="1573" spans="35:38" x14ac:dyDescent="0.2">
      <c r="AI1573" s="18"/>
      <c r="AJ1573" s="18"/>
      <c r="AK1573" s="18"/>
      <c r="AL1573" s="18"/>
    </row>
    <row r="1574" spans="35:38" x14ac:dyDescent="0.2">
      <c r="AI1574" s="18"/>
      <c r="AJ1574" s="18"/>
      <c r="AK1574" s="18"/>
      <c r="AL1574" s="18"/>
    </row>
    <row r="1575" spans="35:38" x14ac:dyDescent="0.2">
      <c r="AI1575" s="18"/>
      <c r="AJ1575" s="18"/>
      <c r="AK1575" s="18"/>
      <c r="AL1575" s="18"/>
    </row>
    <row r="1576" spans="35:38" x14ac:dyDescent="0.2">
      <c r="AI1576" s="18"/>
      <c r="AJ1576" s="18"/>
      <c r="AK1576" s="18"/>
      <c r="AL1576" s="18"/>
    </row>
    <row r="1577" spans="35:38" x14ac:dyDescent="0.2">
      <c r="AI1577" s="18"/>
      <c r="AJ1577" s="18"/>
      <c r="AK1577" s="18"/>
      <c r="AL1577" s="18"/>
    </row>
    <row r="1578" spans="35:38" x14ac:dyDescent="0.2">
      <c r="AI1578" s="18"/>
      <c r="AJ1578" s="18"/>
      <c r="AK1578" s="18"/>
      <c r="AL1578" s="18"/>
    </row>
    <row r="1579" spans="35:38" x14ac:dyDescent="0.2">
      <c r="AI1579" s="18"/>
      <c r="AJ1579" s="18"/>
      <c r="AK1579" s="18"/>
      <c r="AL1579" s="18"/>
    </row>
    <row r="1580" spans="35:38" x14ac:dyDescent="0.2">
      <c r="AI1580" s="18"/>
      <c r="AJ1580" s="18"/>
      <c r="AK1580" s="18"/>
      <c r="AL1580" s="18"/>
    </row>
    <row r="1581" spans="35:38" x14ac:dyDescent="0.2">
      <c r="AI1581" s="18"/>
      <c r="AJ1581" s="18"/>
      <c r="AK1581" s="18"/>
      <c r="AL1581" s="18"/>
    </row>
    <row r="1582" spans="35:38" x14ac:dyDescent="0.2">
      <c r="AI1582" s="18"/>
      <c r="AJ1582" s="18"/>
      <c r="AK1582" s="18"/>
      <c r="AL1582" s="18"/>
    </row>
    <row r="1583" spans="35:38" x14ac:dyDescent="0.2">
      <c r="AI1583" s="18"/>
      <c r="AJ1583" s="18"/>
      <c r="AK1583" s="18"/>
      <c r="AL1583" s="18"/>
    </row>
    <row r="1584" spans="35:38" x14ac:dyDescent="0.2">
      <c r="AI1584" s="18"/>
      <c r="AJ1584" s="18"/>
      <c r="AK1584" s="18"/>
      <c r="AL1584" s="18"/>
    </row>
    <row r="1585" spans="35:38" x14ac:dyDescent="0.2">
      <c r="AI1585" s="18"/>
      <c r="AJ1585" s="18"/>
      <c r="AK1585" s="18"/>
      <c r="AL1585" s="18"/>
    </row>
    <row r="1586" spans="35:38" x14ac:dyDescent="0.2">
      <c r="AI1586" s="18"/>
      <c r="AJ1586" s="18"/>
      <c r="AK1586" s="18"/>
      <c r="AL1586" s="18"/>
    </row>
    <row r="1587" spans="35:38" x14ac:dyDescent="0.2">
      <c r="AI1587" s="18"/>
      <c r="AJ1587" s="18"/>
      <c r="AK1587" s="18"/>
      <c r="AL1587" s="18"/>
    </row>
    <row r="1588" spans="35:38" x14ac:dyDescent="0.2">
      <c r="AI1588" s="18"/>
      <c r="AJ1588" s="18"/>
      <c r="AK1588" s="18"/>
      <c r="AL1588" s="18"/>
    </row>
    <row r="1589" spans="35:38" x14ac:dyDescent="0.2">
      <c r="AI1589" s="18"/>
      <c r="AJ1589" s="18"/>
      <c r="AK1589" s="18"/>
      <c r="AL1589" s="18"/>
    </row>
    <row r="1590" spans="35:38" x14ac:dyDescent="0.2">
      <c r="AI1590" s="18"/>
      <c r="AJ1590" s="18"/>
      <c r="AK1590" s="18"/>
      <c r="AL1590" s="18"/>
    </row>
    <row r="1591" spans="35:38" x14ac:dyDescent="0.2">
      <c r="AI1591" s="18"/>
      <c r="AJ1591" s="18"/>
      <c r="AK1591" s="18"/>
      <c r="AL1591" s="18"/>
    </row>
    <row r="1592" spans="35:38" x14ac:dyDescent="0.2">
      <c r="AI1592" s="18"/>
      <c r="AJ1592" s="18"/>
      <c r="AK1592" s="18"/>
      <c r="AL1592" s="18"/>
    </row>
    <row r="1593" spans="35:38" x14ac:dyDescent="0.2">
      <c r="AI1593" s="18"/>
      <c r="AJ1593" s="18"/>
      <c r="AK1593" s="18"/>
      <c r="AL1593" s="18"/>
    </row>
    <row r="1594" spans="35:38" x14ac:dyDescent="0.2">
      <c r="AI1594" s="18"/>
      <c r="AJ1594" s="18"/>
      <c r="AK1594" s="18"/>
      <c r="AL1594" s="18"/>
    </row>
    <row r="1595" spans="35:38" x14ac:dyDescent="0.2">
      <c r="AI1595" s="18"/>
      <c r="AJ1595" s="18"/>
      <c r="AK1595" s="18"/>
      <c r="AL1595" s="18"/>
    </row>
    <row r="1596" spans="35:38" x14ac:dyDescent="0.2">
      <c r="AI1596" s="18"/>
      <c r="AJ1596" s="18"/>
      <c r="AK1596" s="18"/>
      <c r="AL1596" s="18"/>
    </row>
    <row r="1597" spans="35:38" x14ac:dyDescent="0.2">
      <c r="AI1597" s="18"/>
      <c r="AJ1597" s="18"/>
      <c r="AK1597" s="18"/>
      <c r="AL1597" s="18"/>
    </row>
    <row r="1598" spans="35:38" x14ac:dyDescent="0.2">
      <c r="AI1598" s="18"/>
      <c r="AJ1598" s="18"/>
      <c r="AK1598" s="18"/>
      <c r="AL1598" s="18"/>
    </row>
    <row r="1599" spans="35:38" x14ac:dyDescent="0.2">
      <c r="AI1599" s="18"/>
      <c r="AJ1599" s="18"/>
      <c r="AK1599" s="18"/>
      <c r="AL1599" s="18"/>
    </row>
    <row r="1600" spans="35:38" x14ac:dyDescent="0.2">
      <c r="AI1600" s="18"/>
      <c r="AJ1600" s="18"/>
      <c r="AK1600" s="18"/>
      <c r="AL1600" s="18"/>
    </row>
    <row r="1601" spans="35:38" x14ac:dyDescent="0.2">
      <c r="AI1601" s="18"/>
      <c r="AJ1601" s="18"/>
      <c r="AK1601" s="18"/>
      <c r="AL1601" s="18"/>
    </row>
    <row r="1602" spans="35:38" x14ac:dyDescent="0.2">
      <c r="AI1602" s="18"/>
      <c r="AJ1602" s="18"/>
      <c r="AK1602" s="18"/>
      <c r="AL1602" s="18"/>
    </row>
    <row r="1603" spans="35:38" x14ac:dyDescent="0.2">
      <c r="AI1603" s="18"/>
      <c r="AJ1603" s="18"/>
      <c r="AK1603" s="18"/>
      <c r="AL1603" s="18"/>
    </row>
    <row r="1604" spans="35:38" x14ac:dyDescent="0.2">
      <c r="AI1604" s="18"/>
      <c r="AJ1604" s="18"/>
      <c r="AK1604" s="18"/>
      <c r="AL1604" s="18"/>
    </row>
    <row r="1605" spans="35:38" x14ac:dyDescent="0.2">
      <c r="AI1605" s="18"/>
      <c r="AJ1605" s="18"/>
      <c r="AK1605" s="18"/>
      <c r="AL1605" s="18"/>
    </row>
    <row r="1606" spans="35:38" x14ac:dyDescent="0.2">
      <c r="AI1606" s="18"/>
      <c r="AJ1606" s="18"/>
      <c r="AK1606" s="18"/>
      <c r="AL1606" s="18"/>
    </row>
    <row r="1607" spans="35:38" x14ac:dyDescent="0.2">
      <c r="AI1607" s="18"/>
      <c r="AJ1607" s="18"/>
      <c r="AK1607" s="18"/>
      <c r="AL1607" s="18"/>
    </row>
    <row r="1608" spans="35:38" x14ac:dyDescent="0.2">
      <c r="AI1608" s="18"/>
      <c r="AJ1608" s="18"/>
      <c r="AK1608" s="18"/>
      <c r="AL1608" s="18"/>
    </row>
    <row r="1609" spans="35:38" x14ac:dyDescent="0.2">
      <c r="AI1609" s="18"/>
      <c r="AJ1609" s="18"/>
      <c r="AK1609" s="18"/>
      <c r="AL1609" s="18"/>
    </row>
    <row r="1610" spans="35:38" x14ac:dyDescent="0.2">
      <c r="AI1610" s="18"/>
      <c r="AJ1610" s="18"/>
      <c r="AK1610" s="18"/>
      <c r="AL1610" s="18"/>
    </row>
    <row r="1611" spans="35:38" x14ac:dyDescent="0.2">
      <c r="AI1611" s="18"/>
      <c r="AJ1611" s="18"/>
      <c r="AK1611" s="18"/>
      <c r="AL1611" s="18"/>
    </row>
    <row r="1612" spans="35:38" x14ac:dyDescent="0.2">
      <c r="AI1612" s="18"/>
      <c r="AJ1612" s="18"/>
      <c r="AK1612" s="18"/>
      <c r="AL1612" s="18"/>
    </row>
    <row r="1613" spans="35:38" x14ac:dyDescent="0.2">
      <c r="AI1613" s="18"/>
      <c r="AJ1613" s="18"/>
      <c r="AK1613" s="18"/>
      <c r="AL1613" s="18"/>
    </row>
    <row r="1614" spans="35:38" x14ac:dyDescent="0.2">
      <c r="AI1614" s="18"/>
      <c r="AJ1614" s="18"/>
      <c r="AK1614" s="18"/>
      <c r="AL1614" s="18"/>
    </row>
    <row r="1615" spans="35:38" x14ac:dyDescent="0.2">
      <c r="AI1615" s="18"/>
      <c r="AJ1615" s="18"/>
      <c r="AK1615" s="18"/>
      <c r="AL1615" s="18"/>
    </row>
    <row r="1616" spans="35:38" x14ac:dyDescent="0.2">
      <c r="AI1616" s="18"/>
      <c r="AJ1616" s="18"/>
      <c r="AK1616" s="18"/>
      <c r="AL1616" s="18"/>
    </row>
    <row r="1617" spans="35:38" x14ac:dyDescent="0.2">
      <c r="AI1617" s="18"/>
      <c r="AJ1617" s="18"/>
      <c r="AK1617" s="18"/>
      <c r="AL1617" s="18"/>
    </row>
    <row r="1618" spans="35:38" x14ac:dyDescent="0.2">
      <c r="AI1618" s="18"/>
      <c r="AJ1618" s="18"/>
      <c r="AK1618" s="18"/>
      <c r="AL1618" s="18"/>
    </row>
    <row r="1619" spans="35:38" x14ac:dyDescent="0.2">
      <c r="AI1619" s="18"/>
      <c r="AJ1619" s="18"/>
      <c r="AK1619" s="18"/>
      <c r="AL1619" s="18"/>
    </row>
    <row r="1620" spans="35:38" x14ac:dyDescent="0.2">
      <c r="AI1620" s="18"/>
      <c r="AJ1620" s="18"/>
      <c r="AK1620" s="18"/>
      <c r="AL1620" s="18"/>
    </row>
    <row r="1621" spans="35:38" x14ac:dyDescent="0.2">
      <c r="AI1621" s="18"/>
      <c r="AJ1621" s="18"/>
      <c r="AK1621" s="18"/>
      <c r="AL1621" s="18"/>
    </row>
    <row r="1622" spans="35:38" x14ac:dyDescent="0.2">
      <c r="AI1622" s="18"/>
      <c r="AJ1622" s="18"/>
      <c r="AK1622" s="18"/>
      <c r="AL1622" s="18"/>
    </row>
    <row r="1623" spans="35:38" x14ac:dyDescent="0.2">
      <c r="AI1623" s="18"/>
      <c r="AJ1623" s="18"/>
      <c r="AK1623" s="18"/>
      <c r="AL1623" s="18"/>
    </row>
    <row r="1624" spans="35:38" x14ac:dyDescent="0.2">
      <c r="AI1624" s="18"/>
      <c r="AJ1624" s="18"/>
      <c r="AK1624" s="18"/>
      <c r="AL1624" s="18"/>
    </row>
    <row r="1625" spans="35:38" x14ac:dyDescent="0.2">
      <c r="AI1625" s="18"/>
      <c r="AJ1625" s="18"/>
      <c r="AK1625" s="18"/>
      <c r="AL1625" s="18"/>
    </row>
    <row r="1626" spans="35:38" x14ac:dyDescent="0.2">
      <c r="AI1626" s="18"/>
      <c r="AJ1626" s="18"/>
      <c r="AK1626" s="18"/>
      <c r="AL1626" s="18"/>
    </row>
    <row r="1627" spans="35:38" x14ac:dyDescent="0.2">
      <c r="AI1627" s="18"/>
      <c r="AJ1627" s="18"/>
      <c r="AK1627" s="18"/>
      <c r="AL1627" s="18"/>
    </row>
    <row r="1628" spans="35:38" x14ac:dyDescent="0.2">
      <c r="AI1628" s="18"/>
      <c r="AJ1628" s="18"/>
      <c r="AK1628" s="18"/>
      <c r="AL1628" s="18"/>
    </row>
    <row r="1629" spans="35:38" x14ac:dyDescent="0.2">
      <c r="AI1629" s="18"/>
      <c r="AJ1629" s="18"/>
      <c r="AK1629" s="18"/>
      <c r="AL1629" s="18"/>
    </row>
    <row r="1630" spans="35:38" x14ac:dyDescent="0.2">
      <c r="AI1630" s="18"/>
      <c r="AJ1630" s="18"/>
      <c r="AK1630" s="18"/>
      <c r="AL1630" s="18"/>
    </row>
    <row r="1631" spans="35:38" x14ac:dyDescent="0.2">
      <c r="AI1631" s="18"/>
      <c r="AJ1631" s="18"/>
      <c r="AK1631" s="18"/>
      <c r="AL1631" s="18"/>
    </row>
    <row r="1632" spans="35:38" x14ac:dyDescent="0.2">
      <c r="AI1632" s="18"/>
      <c r="AJ1632" s="18"/>
      <c r="AK1632" s="18"/>
      <c r="AL1632" s="18"/>
    </row>
    <row r="1633" spans="35:38" x14ac:dyDescent="0.2">
      <c r="AI1633" s="18"/>
      <c r="AJ1633" s="18"/>
      <c r="AK1633" s="18"/>
      <c r="AL1633" s="18"/>
    </row>
    <row r="1634" spans="35:38" x14ac:dyDescent="0.2">
      <c r="AI1634" s="18"/>
      <c r="AJ1634" s="18"/>
      <c r="AK1634" s="18"/>
      <c r="AL1634" s="18"/>
    </row>
    <row r="1635" spans="35:38" x14ac:dyDescent="0.2">
      <c r="AI1635" s="18"/>
      <c r="AJ1635" s="18"/>
      <c r="AK1635" s="18"/>
      <c r="AL1635" s="18"/>
    </row>
    <row r="1636" spans="35:38" x14ac:dyDescent="0.2">
      <c r="AI1636" s="18"/>
      <c r="AJ1636" s="18"/>
      <c r="AK1636" s="18"/>
      <c r="AL1636" s="18"/>
    </row>
    <row r="1637" spans="35:38" x14ac:dyDescent="0.2">
      <c r="AI1637" s="18"/>
      <c r="AJ1637" s="18"/>
      <c r="AK1637" s="18"/>
      <c r="AL1637" s="18"/>
    </row>
    <row r="1638" spans="35:38" x14ac:dyDescent="0.2">
      <c r="AI1638" s="18"/>
      <c r="AJ1638" s="18"/>
      <c r="AK1638" s="18"/>
      <c r="AL1638" s="18"/>
    </row>
    <row r="1639" spans="35:38" x14ac:dyDescent="0.2">
      <c r="AI1639" s="18"/>
      <c r="AJ1639" s="18"/>
      <c r="AK1639" s="18"/>
      <c r="AL1639" s="18"/>
    </row>
    <row r="1640" spans="35:38" x14ac:dyDescent="0.2">
      <c r="AI1640" s="18"/>
      <c r="AJ1640" s="18"/>
      <c r="AK1640" s="18"/>
      <c r="AL1640" s="18"/>
    </row>
    <row r="1641" spans="35:38" x14ac:dyDescent="0.2">
      <c r="AI1641" s="18"/>
      <c r="AJ1641" s="18"/>
      <c r="AK1641" s="18"/>
      <c r="AL1641" s="18"/>
    </row>
    <row r="1642" spans="35:38" x14ac:dyDescent="0.2">
      <c r="AI1642" s="18"/>
      <c r="AJ1642" s="18"/>
      <c r="AK1642" s="18"/>
      <c r="AL1642" s="18"/>
    </row>
    <row r="1643" spans="35:38" x14ac:dyDescent="0.2">
      <c r="AI1643" s="18"/>
      <c r="AJ1643" s="18"/>
      <c r="AK1643" s="18"/>
      <c r="AL1643" s="18"/>
    </row>
    <row r="1644" spans="35:38" x14ac:dyDescent="0.2">
      <c r="AI1644" s="18"/>
      <c r="AJ1644" s="18"/>
      <c r="AK1644" s="18"/>
      <c r="AL1644" s="18"/>
    </row>
    <row r="1645" spans="35:38" x14ac:dyDescent="0.2">
      <c r="AI1645" s="18"/>
      <c r="AJ1645" s="18"/>
      <c r="AK1645" s="18"/>
      <c r="AL1645" s="18"/>
    </row>
    <row r="1646" spans="35:38" x14ac:dyDescent="0.2">
      <c r="AI1646" s="18"/>
      <c r="AJ1646" s="18"/>
      <c r="AK1646" s="18"/>
      <c r="AL1646" s="18"/>
    </row>
    <row r="1647" spans="35:38" x14ac:dyDescent="0.2">
      <c r="AI1647" s="18"/>
      <c r="AJ1647" s="18"/>
      <c r="AK1647" s="18"/>
      <c r="AL1647" s="18"/>
    </row>
    <row r="1648" spans="35:38" x14ac:dyDescent="0.2">
      <c r="AI1648" s="18"/>
      <c r="AJ1648" s="18"/>
      <c r="AK1648" s="18"/>
      <c r="AL1648" s="18"/>
    </row>
    <row r="1649" spans="35:38" x14ac:dyDescent="0.2">
      <c r="AI1649" s="18"/>
      <c r="AJ1649" s="18"/>
      <c r="AK1649" s="18"/>
      <c r="AL1649" s="18"/>
    </row>
    <row r="1650" spans="35:38" x14ac:dyDescent="0.2">
      <c r="AI1650" s="18"/>
      <c r="AJ1650" s="18"/>
      <c r="AK1650" s="18"/>
      <c r="AL1650" s="18"/>
    </row>
    <row r="1651" spans="35:38" x14ac:dyDescent="0.2">
      <c r="AI1651" s="18"/>
      <c r="AJ1651" s="18"/>
      <c r="AK1651" s="18"/>
      <c r="AL1651" s="18"/>
    </row>
    <row r="1652" spans="35:38" x14ac:dyDescent="0.2">
      <c r="AI1652" s="18"/>
      <c r="AJ1652" s="18"/>
      <c r="AK1652" s="18"/>
      <c r="AL1652" s="18"/>
    </row>
    <row r="1653" spans="35:38" x14ac:dyDescent="0.2">
      <c r="AI1653" s="18"/>
      <c r="AJ1653" s="18"/>
      <c r="AK1653" s="18"/>
      <c r="AL1653" s="18"/>
    </row>
    <row r="1654" spans="35:38" x14ac:dyDescent="0.2">
      <c r="AI1654" s="18"/>
      <c r="AJ1654" s="18"/>
      <c r="AK1654" s="18"/>
      <c r="AL1654" s="18"/>
    </row>
    <row r="1655" spans="35:38" x14ac:dyDescent="0.2">
      <c r="AI1655" s="18"/>
      <c r="AJ1655" s="18"/>
      <c r="AK1655" s="18"/>
      <c r="AL1655" s="18"/>
    </row>
    <row r="1656" spans="35:38" x14ac:dyDescent="0.2">
      <c r="AI1656" s="18"/>
      <c r="AJ1656" s="18"/>
      <c r="AK1656" s="18"/>
      <c r="AL1656" s="18"/>
    </row>
    <row r="1657" spans="35:38" x14ac:dyDescent="0.2">
      <c r="AI1657" s="18"/>
      <c r="AJ1657" s="18"/>
      <c r="AK1657" s="18"/>
      <c r="AL1657" s="18"/>
    </row>
    <row r="1658" spans="35:38" x14ac:dyDescent="0.2">
      <c r="AI1658" s="18"/>
      <c r="AJ1658" s="18"/>
      <c r="AK1658" s="18"/>
      <c r="AL1658" s="18"/>
    </row>
    <row r="1659" spans="35:38" x14ac:dyDescent="0.2">
      <c r="AI1659" s="18"/>
      <c r="AJ1659" s="18"/>
      <c r="AK1659" s="18"/>
      <c r="AL1659" s="18"/>
    </row>
    <row r="1660" spans="35:38" x14ac:dyDescent="0.2">
      <c r="AI1660" s="18"/>
      <c r="AJ1660" s="18"/>
      <c r="AK1660" s="18"/>
      <c r="AL1660" s="18"/>
    </row>
    <row r="1661" spans="35:38" x14ac:dyDescent="0.2">
      <c r="AI1661" s="18"/>
      <c r="AJ1661" s="18"/>
      <c r="AK1661" s="18"/>
      <c r="AL1661" s="18"/>
    </row>
    <row r="1662" spans="35:38" x14ac:dyDescent="0.2">
      <c r="AI1662" s="18"/>
      <c r="AJ1662" s="18"/>
      <c r="AK1662" s="18"/>
      <c r="AL1662" s="18"/>
    </row>
    <row r="1663" spans="35:38" x14ac:dyDescent="0.2">
      <c r="AI1663" s="18"/>
      <c r="AJ1663" s="18"/>
      <c r="AK1663" s="18"/>
      <c r="AL1663" s="18"/>
    </row>
    <row r="1664" spans="35:38" x14ac:dyDescent="0.2">
      <c r="AI1664" s="18"/>
      <c r="AJ1664" s="18"/>
      <c r="AK1664" s="18"/>
      <c r="AL1664" s="18"/>
    </row>
    <row r="1665" spans="35:38" x14ac:dyDescent="0.2">
      <c r="AI1665" s="18"/>
      <c r="AJ1665" s="18"/>
      <c r="AK1665" s="18"/>
      <c r="AL1665" s="18"/>
    </row>
    <row r="1666" spans="35:38" x14ac:dyDescent="0.2">
      <c r="AI1666" s="18"/>
      <c r="AJ1666" s="18"/>
      <c r="AK1666" s="18"/>
      <c r="AL1666" s="18"/>
    </row>
    <row r="1667" spans="35:38" x14ac:dyDescent="0.2">
      <c r="AI1667" s="18"/>
      <c r="AJ1667" s="18"/>
      <c r="AK1667" s="18"/>
      <c r="AL1667" s="18"/>
    </row>
    <row r="1668" spans="35:38" x14ac:dyDescent="0.2">
      <c r="AI1668" s="18"/>
      <c r="AJ1668" s="18"/>
      <c r="AK1668" s="18"/>
      <c r="AL1668" s="18"/>
    </row>
    <row r="1669" spans="35:38" x14ac:dyDescent="0.2">
      <c r="AI1669" s="18"/>
      <c r="AJ1669" s="18"/>
      <c r="AK1669" s="18"/>
      <c r="AL1669" s="18"/>
    </row>
    <row r="1670" spans="35:38" x14ac:dyDescent="0.2">
      <c r="AI1670" s="18"/>
      <c r="AJ1670" s="18"/>
      <c r="AK1670" s="18"/>
      <c r="AL1670" s="18"/>
    </row>
    <row r="1671" spans="35:38" x14ac:dyDescent="0.2">
      <c r="AI1671" s="18"/>
      <c r="AJ1671" s="18"/>
      <c r="AK1671" s="18"/>
      <c r="AL1671" s="18"/>
    </row>
    <row r="1672" spans="35:38" x14ac:dyDescent="0.2">
      <c r="AI1672" s="18"/>
      <c r="AJ1672" s="18"/>
      <c r="AK1672" s="18"/>
      <c r="AL1672" s="18"/>
    </row>
    <row r="1673" spans="35:38" x14ac:dyDescent="0.2">
      <c r="AI1673" s="18"/>
      <c r="AJ1673" s="18"/>
      <c r="AK1673" s="18"/>
      <c r="AL1673" s="18"/>
    </row>
    <row r="1674" spans="35:38" x14ac:dyDescent="0.2">
      <c r="AI1674" s="18"/>
      <c r="AJ1674" s="18"/>
      <c r="AK1674" s="18"/>
      <c r="AL1674" s="18"/>
    </row>
    <row r="1675" spans="35:38" x14ac:dyDescent="0.2">
      <c r="AI1675" s="18"/>
      <c r="AJ1675" s="18"/>
      <c r="AK1675" s="18"/>
      <c r="AL1675" s="18"/>
    </row>
    <row r="1676" spans="35:38" x14ac:dyDescent="0.2">
      <c r="AI1676" s="18"/>
      <c r="AJ1676" s="18"/>
      <c r="AK1676" s="18"/>
      <c r="AL1676" s="18"/>
    </row>
    <row r="1677" spans="35:38" x14ac:dyDescent="0.2">
      <c r="AI1677" s="18"/>
      <c r="AJ1677" s="18"/>
      <c r="AK1677" s="18"/>
      <c r="AL1677" s="18"/>
    </row>
    <row r="1678" spans="35:38" x14ac:dyDescent="0.2">
      <c r="AI1678" s="18"/>
      <c r="AJ1678" s="18"/>
      <c r="AK1678" s="18"/>
      <c r="AL1678" s="18"/>
    </row>
    <row r="1679" spans="35:38" x14ac:dyDescent="0.2">
      <c r="AI1679" s="18"/>
      <c r="AJ1679" s="18"/>
      <c r="AK1679" s="18"/>
      <c r="AL1679" s="18"/>
    </row>
    <row r="1680" spans="35:38" x14ac:dyDescent="0.2">
      <c r="AI1680" s="18"/>
      <c r="AJ1680" s="18"/>
      <c r="AK1680" s="18"/>
      <c r="AL1680" s="18"/>
    </row>
    <row r="1681" spans="35:38" x14ac:dyDescent="0.2">
      <c r="AI1681" s="18"/>
      <c r="AJ1681" s="18"/>
      <c r="AK1681" s="18"/>
      <c r="AL1681" s="18"/>
    </row>
    <row r="1682" spans="35:38" x14ac:dyDescent="0.2">
      <c r="AI1682" s="18"/>
      <c r="AJ1682" s="18"/>
      <c r="AK1682" s="18"/>
      <c r="AL1682" s="18"/>
    </row>
    <row r="1683" spans="35:38" x14ac:dyDescent="0.2">
      <c r="AI1683" s="18"/>
      <c r="AJ1683" s="18"/>
      <c r="AK1683" s="18"/>
      <c r="AL1683" s="18"/>
    </row>
    <row r="1684" spans="35:38" x14ac:dyDescent="0.2">
      <c r="AI1684" s="18"/>
      <c r="AJ1684" s="18"/>
      <c r="AK1684" s="18"/>
      <c r="AL1684" s="18"/>
    </row>
    <row r="1685" spans="35:38" x14ac:dyDescent="0.2">
      <c r="AI1685" s="18"/>
      <c r="AJ1685" s="18"/>
      <c r="AK1685" s="18"/>
      <c r="AL1685" s="18"/>
    </row>
    <row r="1686" spans="35:38" x14ac:dyDescent="0.2">
      <c r="AI1686" s="18"/>
      <c r="AJ1686" s="18"/>
      <c r="AK1686" s="18"/>
      <c r="AL1686" s="18"/>
    </row>
    <row r="1687" spans="35:38" x14ac:dyDescent="0.2">
      <c r="AI1687" s="18"/>
      <c r="AJ1687" s="18"/>
      <c r="AK1687" s="18"/>
      <c r="AL1687" s="18"/>
    </row>
    <row r="1688" spans="35:38" x14ac:dyDescent="0.2">
      <c r="AI1688" s="18"/>
      <c r="AJ1688" s="18"/>
      <c r="AK1688" s="18"/>
      <c r="AL1688" s="18"/>
    </row>
    <row r="1689" spans="35:38" x14ac:dyDescent="0.2">
      <c r="AI1689" s="18"/>
      <c r="AJ1689" s="18"/>
      <c r="AK1689" s="18"/>
      <c r="AL1689" s="18"/>
    </row>
    <row r="1690" spans="35:38" x14ac:dyDescent="0.2">
      <c r="AI1690" s="18"/>
      <c r="AJ1690" s="18"/>
      <c r="AK1690" s="18"/>
      <c r="AL1690" s="18"/>
    </row>
    <row r="1691" spans="35:38" x14ac:dyDescent="0.2">
      <c r="AI1691" s="18"/>
      <c r="AJ1691" s="18"/>
      <c r="AK1691" s="18"/>
      <c r="AL1691" s="18"/>
    </row>
    <row r="1692" spans="35:38" x14ac:dyDescent="0.2">
      <c r="AI1692" s="18"/>
      <c r="AJ1692" s="18"/>
      <c r="AK1692" s="18"/>
      <c r="AL1692" s="18"/>
    </row>
    <row r="1693" spans="35:38" x14ac:dyDescent="0.2">
      <c r="AI1693" s="18"/>
      <c r="AJ1693" s="18"/>
      <c r="AK1693" s="18"/>
      <c r="AL1693" s="18"/>
    </row>
    <row r="1694" spans="35:38" x14ac:dyDescent="0.2">
      <c r="AI1694" s="18"/>
      <c r="AJ1694" s="18"/>
      <c r="AK1694" s="18"/>
      <c r="AL1694" s="18"/>
    </row>
    <row r="1695" spans="35:38" x14ac:dyDescent="0.2">
      <c r="AI1695" s="18"/>
      <c r="AJ1695" s="18"/>
      <c r="AK1695" s="18"/>
      <c r="AL1695" s="18"/>
    </row>
    <row r="1696" spans="35:38" x14ac:dyDescent="0.2">
      <c r="AI1696" s="18"/>
      <c r="AJ1696" s="18"/>
      <c r="AK1696" s="18"/>
      <c r="AL1696" s="18"/>
    </row>
    <row r="1697" spans="35:38" x14ac:dyDescent="0.2">
      <c r="AI1697" s="18"/>
      <c r="AJ1697" s="18"/>
      <c r="AK1697" s="18"/>
      <c r="AL1697" s="18"/>
    </row>
    <row r="1698" spans="35:38" x14ac:dyDescent="0.2">
      <c r="AI1698" s="18"/>
      <c r="AJ1698" s="18"/>
      <c r="AK1698" s="18"/>
      <c r="AL1698" s="18"/>
    </row>
    <row r="1699" spans="35:38" x14ac:dyDescent="0.2">
      <c r="AI1699" s="18"/>
      <c r="AJ1699" s="18"/>
      <c r="AK1699" s="18"/>
      <c r="AL1699" s="18"/>
    </row>
    <row r="1700" spans="35:38" x14ac:dyDescent="0.2">
      <c r="AI1700" s="18"/>
      <c r="AJ1700" s="18"/>
      <c r="AK1700" s="18"/>
      <c r="AL1700" s="18"/>
    </row>
    <row r="1701" spans="35:38" x14ac:dyDescent="0.2">
      <c r="AI1701" s="18"/>
      <c r="AJ1701" s="18"/>
      <c r="AK1701" s="18"/>
      <c r="AL1701" s="18"/>
    </row>
    <row r="1702" spans="35:38" x14ac:dyDescent="0.2">
      <c r="AI1702" s="18"/>
      <c r="AJ1702" s="18"/>
      <c r="AK1702" s="18"/>
      <c r="AL1702" s="18"/>
    </row>
    <row r="1703" spans="35:38" x14ac:dyDescent="0.2">
      <c r="AI1703" s="18"/>
      <c r="AJ1703" s="18"/>
      <c r="AK1703" s="18"/>
      <c r="AL1703" s="18"/>
    </row>
    <row r="1704" spans="35:38" x14ac:dyDescent="0.2">
      <c r="AI1704" s="18"/>
      <c r="AJ1704" s="18"/>
      <c r="AK1704" s="18"/>
      <c r="AL1704" s="18"/>
    </row>
    <row r="1705" spans="35:38" x14ac:dyDescent="0.2">
      <c r="AI1705" s="18"/>
      <c r="AJ1705" s="18"/>
      <c r="AK1705" s="18"/>
      <c r="AL1705" s="18"/>
    </row>
    <row r="1706" spans="35:38" x14ac:dyDescent="0.2">
      <c r="AI1706" s="18"/>
      <c r="AJ1706" s="18"/>
      <c r="AK1706" s="18"/>
      <c r="AL1706" s="18"/>
    </row>
    <row r="1707" spans="35:38" x14ac:dyDescent="0.2">
      <c r="AI1707" s="18"/>
      <c r="AJ1707" s="18"/>
      <c r="AK1707" s="18"/>
      <c r="AL1707" s="18"/>
    </row>
    <row r="1708" spans="35:38" x14ac:dyDescent="0.2">
      <c r="AI1708" s="18"/>
      <c r="AJ1708" s="18"/>
      <c r="AK1708" s="18"/>
      <c r="AL1708" s="18"/>
    </row>
    <row r="1709" spans="35:38" x14ac:dyDescent="0.2">
      <c r="AI1709" s="18"/>
      <c r="AJ1709" s="18"/>
      <c r="AK1709" s="18"/>
      <c r="AL1709" s="18"/>
    </row>
    <row r="1710" spans="35:38" x14ac:dyDescent="0.2">
      <c r="AI1710" s="18"/>
      <c r="AJ1710" s="18"/>
      <c r="AK1710" s="18"/>
      <c r="AL1710" s="18"/>
    </row>
    <row r="1711" spans="35:38" x14ac:dyDescent="0.2">
      <c r="AI1711" s="18"/>
      <c r="AJ1711" s="18"/>
      <c r="AK1711" s="18"/>
      <c r="AL1711" s="18"/>
    </row>
    <row r="1712" spans="35:38" x14ac:dyDescent="0.2">
      <c r="AI1712" s="18"/>
      <c r="AJ1712" s="18"/>
      <c r="AK1712" s="18"/>
      <c r="AL1712" s="18"/>
    </row>
    <row r="1713" spans="35:38" x14ac:dyDescent="0.2">
      <c r="AI1713" s="18"/>
      <c r="AJ1713" s="18"/>
      <c r="AK1713" s="18"/>
      <c r="AL1713" s="18"/>
    </row>
    <row r="1714" spans="35:38" x14ac:dyDescent="0.2">
      <c r="AI1714" s="18"/>
      <c r="AJ1714" s="18"/>
      <c r="AK1714" s="18"/>
      <c r="AL1714" s="18"/>
    </row>
    <row r="1715" spans="35:38" x14ac:dyDescent="0.2">
      <c r="AI1715" s="18"/>
      <c r="AJ1715" s="18"/>
      <c r="AK1715" s="18"/>
      <c r="AL1715" s="18"/>
    </row>
    <row r="1716" spans="35:38" x14ac:dyDescent="0.2">
      <c r="AI1716" s="18"/>
      <c r="AJ1716" s="18"/>
      <c r="AK1716" s="18"/>
      <c r="AL1716" s="18"/>
    </row>
    <row r="1717" spans="35:38" x14ac:dyDescent="0.2">
      <c r="AI1717" s="18"/>
      <c r="AJ1717" s="18"/>
      <c r="AK1717" s="18"/>
      <c r="AL1717" s="18"/>
    </row>
    <row r="1718" spans="35:38" x14ac:dyDescent="0.2">
      <c r="AI1718" s="18"/>
      <c r="AJ1718" s="18"/>
      <c r="AK1718" s="18"/>
      <c r="AL1718" s="18"/>
    </row>
    <row r="1719" spans="35:38" x14ac:dyDescent="0.2">
      <c r="AI1719" s="18"/>
      <c r="AJ1719" s="18"/>
      <c r="AK1719" s="18"/>
      <c r="AL1719" s="18"/>
    </row>
    <row r="1720" spans="35:38" x14ac:dyDescent="0.2">
      <c r="AI1720" s="18"/>
      <c r="AJ1720" s="18"/>
      <c r="AK1720" s="18"/>
      <c r="AL1720" s="18"/>
    </row>
    <row r="1721" spans="35:38" x14ac:dyDescent="0.2">
      <c r="AI1721" s="18"/>
      <c r="AJ1721" s="18"/>
      <c r="AK1721" s="18"/>
      <c r="AL1721" s="18"/>
    </row>
    <row r="1722" spans="35:38" x14ac:dyDescent="0.2">
      <c r="AI1722" s="18"/>
      <c r="AJ1722" s="18"/>
      <c r="AK1722" s="18"/>
      <c r="AL1722" s="18"/>
    </row>
    <row r="1723" spans="35:38" x14ac:dyDescent="0.2">
      <c r="AI1723" s="18"/>
      <c r="AJ1723" s="18"/>
      <c r="AK1723" s="18"/>
      <c r="AL1723" s="18"/>
    </row>
    <row r="1724" spans="35:38" x14ac:dyDescent="0.2">
      <c r="AI1724" s="18"/>
      <c r="AJ1724" s="18"/>
      <c r="AK1724" s="18"/>
      <c r="AL1724" s="18"/>
    </row>
    <row r="1725" spans="35:38" x14ac:dyDescent="0.2">
      <c r="AI1725" s="18"/>
      <c r="AJ1725" s="18"/>
      <c r="AK1725" s="18"/>
      <c r="AL1725" s="18"/>
    </row>
    <row r="1726" spans="35:38" x14ac:dyDescent="0.2">
      <c r="AI1726" s="18"/>
      <c r="AJ1726" s="18"/>
      <c r="AK1726" s="18"/>
      <c r="AL1726" s="18"/>
    </row>
    <row r="1727" spans="35:38" x14ac:dyDescent="0.2">
      <c r="AI1727" s="18"/>
      <c r="AJ1727" s="18"/>
      <c r="AK1727" s="18"/>
      <c r="AL1727" s="18"/>
    </row>
    <row r="1728" spans="35:38" x14ac:dyDescent="0.2">
      <c r="AI1728" s="18"/>
      <c r="AJ1728" s="18"/>
      <c r="AK1728" s="18"/>
      <c r="AL1728" s="18"/>
    </row>
    <row r="1729" spans="35:38" x14ac:dyDescent="0.2">
      <c r="AI1729" s="18"/>
      <c r="AJ1729" s="18"/>
      <c r="AK1729" s="18"/>
      <c r="AL1729" s="18"/>
    </row>
    <row r="1730" spans="35:38" x14ac:dyDescent="0.2">
      <c r="AI1730" s="18"/>
      <c r="AJ1730" s="18"/>
      <c r="AK1730" s="18"/>
      <c r="AL1730" s="18"/>
    </row>
    <row r="1731" spans="35:38" x14ac:dyDescent="0.2">
      <c r="AI1731" s="18"/>
      <c r="AJ1731" s="18"/>
      <c r="AK1731" s="18"/>
      <c r="AL1731" s="18"/>
    </row>
    <row r="1732" spans="35:38" x14ac:dyDescent="0.2">
      <c r="AI1732" s="18"/>
      <c r="AJ1732" s="18"/>
      <c r="AK1732" s="18"/>
      <c r="AL1732" s="18"/>
    </row>
    <row r="1733" spans="35:38" x14ac:dyDescent="0.2">
      <c r="AI1733" s="18"/>
      <c r="AJ1733" s="18"/>
      <c r="AK1733" s="18"/>
      <c r="AL1733" s="18"/>
    </row>
    <row r="1734" spans="35:38" x14ac:dyDescent="0.2">
      <c r="AI1734" s="18"/>
      <c r="AJ1734" s="18"/>
      <c r="AK1734" s="18"/>
      <c r="AL1734" s="18"/>
    </row>
    <row r="1735" spans="35:38" x14ac:dyDescent="0.2">
      <c r="AI1735" s="18"/>
      <c r="AJ1735" s="18"/>
      <c r="AK1735" s="18"/>
      <c r="AL1735" s="18"/>
    </row>
    <row r="1736" spans="35:38" x14ac:dyDescent="0.2">
      <c r="AI1736" s="18"/>
      <c r="AJ1736" s="18"/>
      <c r="AK1736" s="18"/>
      <c r="AL1736" s="18"/>
    </row>
    <row r="1737" spans="35:38" x14ac:dyDescent="0.2">
      <c r="AI1737" s="18"/>
      <c r="AJ1737" s="18"/>
      <c r="AK1737" s="18"/>
      <c r="AL1737" s="18"/>
    </row>
    <row r="1738" spans="35:38" x14ac:dyDescent="0.2">
      <c r="AI1738" s="18"/>
      <c r="AJ1738" s="18"/>
      <c r="AK1738" s="18"/>
      <c r="AL1738" s="18"/>
    </row>
    <row r="1739" spans="35:38" x14ac:dyDescent="0.2">
      <c r="AI1739" s="18"/>
      <c r="AJ1739" s="18"/>
      <c r="AK1739" s="18"/>
      <c r="AL1739" s="18"/>
    </row>
    <row r="1740" spans="35:38" x14ac:dyDescent="0.2">
      <c r="AI1740" s="18"/>
      <c r="AJ1740" s="18"/>
      <c r="AK1740" s="18"/>
      <c r="AL1740" s="18"/>
    </row>
    <row r="1741" spans="35:38" x14ac:dyDescent="0.2">
      <c r="AI1741" s="18"/>
      <c r="AJ1741" s="18"/>
      <c r="AK1741" s="18"/>
      <c r="AL1741" s="18"/>
    </row>
    <row r="1742" spans="35:38" x14ac:dyDescent="0.2">
      <c r="AI1742" s="18"/>
      <c r="AJ1742" s="18"/>
      <c r="AK1742" s="18"/>
      <c r="AL1742" s="18"/>
    </row>
    <row r="1743" spans="35:38" x14ac:dyDescent="0.2">
      <c r="AI1743" s="18"/>
      <c r="AJ1743" s="18"/>
      <c r="AK1743" s="18"/>
      <c r="AL1743" s="18"/>
    </row>
    <row r="1744" spans="35:38" x14ac:dyDescent="0.2">
      <c r="AI1744" s="18"/>
      <c r="AJ1744" s="18"/>
      <c r="AK1744" s="18"/>
      <c r="AL1744" s="18"/>
    </row>
    <row r="1745" spans="35:38" x14ac:dyDescent="0.2">
      <c r="AI1745" s="18"/>
      <c r="AJ1745" s="18"/>
      <c r="AK1745" s="18"/>
      <c r="AL1745" s="18"/>
    </row>
    <row r="1746" spans="35:38" x14ac:dyDescent="0.2">
      <c r="AI1746" s="18"/>
      <c r="AJ1746" s="18"/>
      <c r="AK1746" s="18"/>
      <c r="AL1746" s="18"/>
    </row>
    <row r="1747" spans="35:38" x14ac:dyDescent="0.2">
      <c r="AI1747" s="18"/>
      <c r="AJ1747" s="18"/>
      <c r="AK1747" s="18"/>
      <c r="AL1747" s="18"/>
    </row>
    <row r="1748" spans="35:38" x14ac:dyDescent="0.2">
      <c r="AI1748" s="18"/>
      <c r="AJ1748" s="18"/>
      <c r="AK1748" s="18"/>
      <c r="AL1748" s="18"/>
    </row>
    <row r="1749" spans="35:38" x14ac:dyDescent="0.2">
      <c r="AI1749" s="18"/>
      <c r="AJ1749" s="18"/>
      <c r="AK1749" s="18"/>
      <c r="AL1749" s="18"/>
    </row>
    <row r="1750" spans="35:38" x14ac:dyDescent="0.2">
      <c r="AI1750" s="18"/>
      <c r="AJ1750" s="18"/>
      <c r="AK1750" s="18"/>
      <c r="AL1750" s="18"/>
    </row>
    <row r="1751" spans="35:38" x14ac:dyDescent="0.2">
      <c r="AI1751" s="18"/>
      <c r="AJ1751" s="18"/>
      <c r="AK1751" s="18"/>
      <c r="AL1751" s="18"/>
    </row>
    <row r="1752" spans="35:38" x14ac:dyDescent="0.2">
      <c r="AI1752" s="18"/>
      <c r="AJ1752" s="18"/>
      <c r="AK1752" s="18"/>
      <c r="AL1752" s="18"/>
    </row>
    <row r="1753" spans="35:38" x14ac:dyDescent="0.2">
      <c r="AI1753" s="18"/>
      <c r="AJ1753" s="18"/>
      <c r="AK1753" s="18"/>
      <c r="AL1753" s="18"/>
    </row>
    <row r="1754" spans="35:38" x14ac:dyDescent="0.2">
      <c r="AI1754" s="18"/>
      <c r="AJ1754" s="18"/>
      <c r="AK1754" s="18"/>
      <c r="AL1754" s="18"/>
    </row>
    <row r="1755" spans="35:38" x14ac:dyDescent="0.2">
      <c r="AI1755" s="18"/>
      <c r="AJ1755" s="18"/>
      <c r="AK1755" s="18"/>
      <c r="AL1755" s="18"/>
    </row>
    <row r="1756" spans="35:38" x14ac:dyDescent="0.2">
      <c r="AI1756" s="18"/>
      <c r="AJ1756" s="18"/>
      <c r="AK1756" s="18"/>
      <c r="AL1756" s="18"/>
    </row>
    <row r="1757" spans="35:38" x14ac:dyDescent="0.2">
      <c r="AI1757" s="18"/>
      <c r="AJ1757" s="18"/>
      <c r="AK1757" s="18"/>
      <c r="AL1757" s="18"/>
    </row>
    <row r="1758" spans="35:38" x14ac:dyDescent="0.2">
      <c r="AI1758" s="18"/>
      <c r="AJ1758" s="18"/>
      <c r="AK1758" s="18"/>
      <c r="AL1758" s="18"/>
    </row>
    <row r="1759" spans="35:38" x14ac:dyDescent="0.2">
      <c r="AI1759" s="18"/>
      <c r="AJ1759" s="18"/>
      <c r="AK1759" s="18"/>
      <c r="AL1759" s="18"/>
    </row>
    <row r="1760" spans="35:38" x14ac:dyDescent="0.2">
      <c r="AI1760" s="18"/>
      <c r="AJ1760" s="18"/>
      <c r="AK1760" s="18"/>
      <c r="AL1760" s="18"/>
    </row>
    <row r="1761" spans="35:38" x14ac:dyDescent="0.2">
      <c r="AI1761" s="18"/>
      <c r="AJ1761" s="18"/>
      <c r="AK1761" s="18"/>
      <c r="AL1761" s="18"/>
    </row>
    <row r="1762" spans="35:38" x14ac:dyDescent="0.2">
      <c r="AI1762" s="18"/>
      <c r="AJ1762" s="18"/>
      <c r="AK1762" s="18"/>
      <c r="AL1762" s="18"/>
    </row>
    <row r="1763" spans="35:38" x14ac:dyDescent="0.2">
      <c r="AI1763" s="18"/>
      <c r="AJ1763" s="18"/>
      <c r="AK1763" s="18"/>
      <c r="AL1763" s="18"/>
    </row>
    <row r="1764" spans="35:38" x14ac:dyDescent="0.2">
      <c r="AI1764" s="18"/>
      <c r="AJ1764" s="18"/>
      <c r="AK1764" s="18"/>
      <c r="AL1764" s="18"/>
    </row>
    <row r="1765" spans="35:38" x14ac:dyDescent="0.2">
      <c r="AI1765" s="18"/>
      <c r="AJ1765" s="18"/>
      <c r="AK1765" s="18"/>
      <c r="AL1765" s="18"/>
    </row>
    <row r="1766" spans="35:38" x14ac:dyDescent="0.2">
      <c r="AI1766" s="18"/>
      <c r="AJ1766" s="18"/>
      <c r="AK1766" s="18"/>
      <c r="AL1766" s="18"/>
    </row>
    <row r="1767" spans="35:38" x14ac:dyDescent="0.2">
      <c r="AI1767" s="18"/>
      <c r="AJ1767" s="18"/>
      <c r="AK1767" s="18"/>
      <c r="AL1767" s="18"/>
    </row>
    <row r="1768" spans="35:38" x14ac:dyDescent="0.2">
      <c r="AI1768" s="18"/>
      <c r="AJ1768" s="18"/>
      <c r="AK1768" s="18"/>
      <c r="AL1768" s="18"/>
    </row>
    <row r="1769" spans="35:38" x14ac:dyDescent="0.2">
      <c r="AI1769" s="18"/>
      <c r="AJ1769" s="18"/>
      <c r="AK1769" s="18"/>
      <c r="AL1769" s="18"/>
    </row>
    <row r="1770" spans="35:38" x14ac:dyDescent="0.2">
      <c r="AI1770" s="18"/>
      <c r="AJ1770" s="18"/>
      <c r="AK1770" s="18"/>
      <c r="AL1770" s="18"/>
    </row>
    <row r="1771" spans="35:38" x14ac:dyDescent="0.2">
      <c r="AI1771" s="18"/>
      <c r="AJ1771" s="18"/>
      <c r="AK1771" s="18"/>
      <c r="AL1771" s="18"/>
    </row>
    <row r="1772" spans="35:38" x14ac:dyDescent="0.2">
      <c r="AI1772" s="18"/>
      <c r="AJ1772" s="18"/>
      <c r="AK1772" s="18"/>
      <c r="AL1772" s="18"/>
    </row>
    <row r="1773" spans="35:38" x14ac:dyDescent="0.2">
      <c r="AI1773" s="18"/>
      <c r="AJ1773" s="18"/>
      <c r="AK1773" s="18"/>
      <c r="AL1773" s="18"/>
    </row>
    <row r="1774" spans="35:38" x14ac:dyDescent="0.2">
      <c r="AI1774" s="18"/>
      <c r="AJ1774" s="18"/>
      <c r="AK1774" s="18"/>
      <c r="AL1774" s="18"/>
    </row>
    <row r="1775" spans="35:38" x14ac:dyDescent="0.2">
      <c r="AI1775" s="18"/>
      <c r="AJ1775" s="18"/>
      <c r="AK1775" s="18"/>
      <c r="AL1775" s="18"/>
    </row>
    <row r="1776" spans="35:38" x14ac:dyDescent="0.2">
      <c r="AI1776" s="18"/>
      <c r="AJ1776" s="18"/>
      <c r="AK1776" s="18"/>
      <c r="AL1776" s="18"/>
    </row>
    <row r="1777" spans="35:38" x14ac:dyDescent="0.2">
      <c r="AI1777" s="18"/>
      <c r="AJ1777" s="18"/>
      <c r="AK1777" s="18"/>
      <c r="AL1777" s="18"/>
    </row>
    <row r="1778" spans="35:38" x14ac:dyDescent="0.2">
      <c r="AI1778" s="18"/>
      <c r="AJ1778" s="18"/>
      <c r="AK1778" s="18"/>
      <c r="AL1778" s="18"/>
    </row>
    <row r="1779" spans="35:38" x14ac:dyDescent="0.2">
      <c r="AI1779" s="18"/>
      <c r="AJ1779" s="18"/>
      <c r="AK1779" s="18"/>
      <c r="AL1779" s="18"/>
    </row>
    <row r="1780" spans="35:38" x14ac:dyDescent="0.2">
      <c r="AI1780" s="18"/>
      <c r="AJ1780" s="18"/>
      <c r="AK1780" s="18"/>
      <c r="AL1780" s="18"/>
    </row>
    <row r="1781" spans="35:38" x14ac:dyDescent="0.2">
      <c r="AI1781" s="18"/>
      <c r="AJ1781" s="18"/>
      <c r="AK1781" s="18"/>
      <c r="AL1781" s="18"/>
    </row>
    <row r="1782" spans="35:38" x14ac:dyDescent="0.2">
      <c r="AI1782" s="18"/>
      <c r="AJ1782" s="18"/>
      <c r="AK1782" s="18"/>
      <c r="AL1782" s="18"/>
    </row>
    <row r="1783" spans="35:38" x14ac:dyDescent="0.2">
      <c r="AI1783" s="18"/>
      <c r="AJ1783" s="18"/>
      <c r="AK1783" s="18"/>
      <c r="AL1783" s="18"/>
    </row>
    <row r="1784" spans="35:38" x14ac:dyDescent="0.2">
      <c r="AI1784" s="18"/>
      <c r="AJ1784" s="18"/>
      <c r="AK1784" s="18"/>
      <c r="AL1784" s="18"/>
    </row>
    <row r="1785" spans="35:38" x14ac:dyDescent="0.2">
      <c r="AI1785" s="18"/>
      <c r="AJ1785" s="18"/>
      <c r="AK1785" s="18"/>
      <c r="AL1785" s="18"/>
    </row>
    <row r="1786" spans="35:38" x14ac:dyDescent="0.2">
      <c r="AI1786" s="18"/>
      <c r="AJ1786" s="18"/>
      <c r="AK1786" s="18"/>
      <c r="AL1786" s="18"/>
    </row>
    <row r="1787" spans="35:38" x14ac:dyDescent="0.2">
      <c r="AI1787" s="18"/>
      <c r="AJ1787" s="18"/>
      <c r="AK1787" s="18"/>
      <c r="AL1787" s="18"/>
    </row>
    <row r="1788" spans="35:38" x14ac:dyDescent="0.2">
      <c r="AI1788" s="18"/>
      <c r="AJ1788" s="18"/>
      <c r="AK1788" s="18"/>
      <c r="AL1788" s="18"/>
    </row>
    <row r="1789" spans="35:38" x14ac:dyDescent="0.2">
      <c r="AI1789" s="18"/>
      <c r="AJ1789" s="18"/>
      <c r="AK1789" s="18"/>
      <c r="AL1789" s="18"/>
    </row>
    <row r="1790" spans="35:38" x14ac:dyDescent="0.2">
      <c r="AI1790" s="18"/>
      <c r="AJ1790" s="18"/>
      <c r="AK1790" s="18"/>
      <c r="AL1790" s="18"/>
    </row>
    <row r="1791" spans="35:38" x14ac:dyDescent="0.2">
      <c r="AI1791" s="18"/>
      <c r="AJ1791" s="18"/>
      <c r="AK1791" s="18"/>
      <c r="AL1791" s="18"/>
    </row>
    <row r="1792" spans="35:38" x14ac:dyDescent="0.2">
      <c r="AI1792" s="18"/>
      <c r="AJ1792" s="18"/>
      <c r="AK1792" s="18"/>
      <c r="AL1792" s="18"/>
    </row>
    <row r="1793" spans="35:38" x14ac:dyDescent="0.2">
      <c r="AI1793" s="18"/>
      <c r="AJ1793" s="18"/>
      <c r="AK1793" s="18"/>
      <c r="AL1793" s="18"/>
    </row>
    <row r="1794" spans="35:38" x14ac:dyDescent="0.2">
      <c r="AI1794" s="18"/>
      <c r="AJ1794" s="18"/>
      <c r="AK1794" s="18"/>
      <c r="AL1794" s="18"/>
    </row>
    <row r="1795" spans="35:38" x14ac:dyDescent="0.2">
      <c r="AI1795" s="18"/>
      <c r="AJ1795" s="18"/>
      <c r="AK1795" s="18"/>
      <c r="AL1795" s="18"/>
    </row>
    <row r="1796" spans="35:38" x14ac:dyDescent="0.2">
      <c r="AI1796" s="18"/>
      <c r="AJ1796" s="18"/>
      <c r="AK1796" s="18"/>
      <c r="AL1796" s="18"/>
    </row>
    <row r="1797" spans="35:38" x14ac:dyDescent="0.2">
      <c r="AI1797" s="18"/>
      <c r="AJ1797" s="18"/>
      <c r="AK1797" s="18"/>
      <c r="AL1797" s="18"/>
    </row>
    <row r="1798" spans="35:38" x14ac:dyDescent="0.2">
      <c r="AI1798" s="18"/>
      <c r="AJ1798" s="18"/>
      <c r="AK1798" s="18"/>
      <c r="AL1798" s="18"/>
    </row>
    <row r="1799" spans="35:38" x14ac:dyDescent="0.2">
      <c r="AI1799" s="18"/>
      <c r="AJ1799" s="18"/>
      <c r="AK1799" s="18"/>
      <c r="AL1799" s="18"/>
    </row>
    <row r="1800" spans="35:38" x14ac:dyDescent="0.2">
      <c r="AI1800" s="18"/>
      <c r="AJ1800" s="18"/>
      <c r="AK1800" s="18"/>
      <c r="AL1800" s="18"/>
    </row>
    <row r="1801" spans="35:38" x14ac:dyDescent="0.2">
      <c r="AI1801" s="18"/>
      <c r="AJ1801" s="18"/>
      <c r="AK1801" s="18"/>
      <c r="AL1801" s="18"/>
    </row>
    <row r="1802" spans="35:38" x14ac:dyDescent="0.2">
      <c r="AI1802" s="18"/>
      <c r="AJ1802" s="18"/>
      <c r="AK1802" s="18"/>
      <c r="AL1802" s="18"/>
    </row>
    <row r="1803" spans="35:38" x14ac:dyDescent="0.2">
      <c r="AI1803" s="18"/>
      <c r="AJ1803" s="18"/>
      <c r="AK1803" s="18"/>
      <c r="AL1803" s="18"/>
    </row>
    <row r="1804" spans="35:38" x14ac:dyDescent="0.2">
      <c r="AI1804" s="18"/>
      <c r="AJ1804" s="18"/>
      <c r="AK1804" s="18"/>
      <c r="AL1804" s="18"/>
    </row>
    <row r="1805" spans="35:38" x14ac:dyDescent="0.2">
      <c r="AI1805" s="18"/>
      <c r="AJ1805" s="18"/>
      <c r="AK1805" s="18"/>
      <c r="AL1805" s="18"/>
    </row>
    <row r="1806" spans="35:38" x14ac:dyDescent="0.2">
      <c r="AI1806" s="18"/>
      <c r="AJ1806" s="18"/>
      <c r="AK1806" s="18"/>
      <c r="AL1806" s="18"/>
    </row>
    <row r="1807" spans="35:38" x14ac:dyDescent="0.2">
      <c r="AI1807" s="18"/>
      <c r="AJ1807" s="18"/>
      <c r="AK1807" s="18"/>
      <c r="AL1807" s="18"/>
    </row>
    <row r="1808" spans="35:38" x14ac:dyDescent="0.2">
      <c r="AI1808" s="18"/>
      <c r="AJ1808" s="18"/>
      <c r="AK1808" s="18"/>
      <c r="AL1808" s="18"/>
    </row>
    <row r="1809" spans="35:38" x14ac:dyDescent="0.2">
      <c r="AI1809" s="18"/>
      <c r="AJ1809" s="18"/>
      <c r="AK1809" s="18"/>
      <c r="AL1809" s="18"/>
    </row>
    <row r="1810" spans="35:38" x14ac:dyDescent="0.2">
      <c r="AI1810" s="18"/>
      <c r="AJ1810" s="18"/>
      <c r="AK1810" s="18"/>
      <c r="AL1810" s="18"/>
    </row>
    <row r="1811" spans="35:38" x14ac:dyDescent="0.2">
      <c r="AI1811" s="18"/>
      <c r="AJ1811" s="18"/>
      <c r="AK1811" s="18"/>
      <c r="AL1811" s="18"/>
    </row>
    <row r="1812" spans="35:38" x14ac:dyDescent="0.2">
      <c r="AI1812" s="18"/>
      <c r="AJ1812" s="18"/>
      <c r="AK1812" s="18"/>
      <c r="AL1812" s="18"/>
    </row>
    <row r="1813" spans="35:38" x14ac:dyDescent="0.2">
      <c r="AI1813" s="18"/>
      <c r="AJ1813" s="18"/>
      <c r="AK1813" s="18"/>
      <c r="AL1813" s="18"/>
    </row>
    <row r="1814" spans="35:38" x14ac:dyDescent="0.2">
      <c r="AI1814" s="18"/>
      <c r="AJ1814" s="18"/>
      <c r="AK1814" s="18"/>
      <c r="AL1814" s="18"/>
    </row>
    <row r="1815" spans="35:38" x14ac:dyDescent="0.2">
      <c r="AI1815" s="18"/>
      <c r="AJ1815" s="18"/>
      <c r="AK1815" s="18"/>
      <c r="AL1815" s="18"/>
    </row>
    <row r="1816" spans="35:38" x14ac:dyDescent="0.2">
      <c r="AI1816" s="18"/>
      <c r="AJ1816" s="18"/>
      <c r="AK1816" s="18"/>
      <c r="AL1816" s="18"/>
    </row>
    <row r="1817" spans="35:38" x14ac:dyDescent="0.2">
      <c r="AI1817" s="18"/>
      <c r="AJ1817" s="18"/>
      <c r="AK1817" s="18"/>
      <c r="AL1817" s="18"/>
    </row>
    <row r="1818" spans="35:38" x14ac:dyDescent="0.2">
      <c r="AI1818" s="18"/>
      <c r="AJ1818" s="18"/>
      <c r="AK1818" s="18"/>
      <c r="AL1818" s="18"/>
    </row>
    <row r="1819" spans="35:38" x14ac:dyDescent="0.2">
      <c r="AI1819" s="18"/>
      <c r="AJ1819" s="18"/>
      <c r="AK1819" s="18"/>
      <c r="AL1819" s="18"/>
    </row>
    <row r="1820" spans="35:38" x14ac:dyDescent="0.2">
      <c r="AI1820" s="18"/>
      <c r="AJ1820" s="18"/>
      <c r="AK1820" s="18"/>
      <c r="AL1820" s="18"/>
    </row>
    <row r="1821" spans="35:38" x14ac:dyDescent="0.2">
      <c r="AI1821" s="18"/>
      <c r="AJ1821" s="18"/>
      <c r="AK1821" s="18"/>
      <c r="AL1821" s="18"/>
    </row>
    <row r="1822" spans="35:38" x14ac:dyDescent="0.2">
      <c r="AI1822" s="18"/>
      <c r="AJ1822" s="18"/>
      <c r="AK1822" s="18"/>
      <c r="AL1822" s="18"/>
    </row>
    <row r="1823" spans="35:38" x14ac:dyDescent="0.2">
      <c r="AI1823" s="18"/>
      <c r="AJ1823" s="18"/>
      <c r="AK1823" s="18"/>
      <c r="AL1823" s="18"/>
    </row>
    <row r="1824" spans="35:38" x14ac:dyDescent="0.2">
      <c r="AI1824" s="18"/>
      <c r="AJ1824" s="18"/>
      <c r="AK1824" s="18"/>
      <c r="AL1824" s="18"/>
    </row>
    <row r="1825" spans="35:38" x14ac:dyDescent="0.2">
      <c r="AI1825" s="18"/>
      <c r="AJ1825" s="18"/>
      <c r="AK1825" s="18"/>
      <c r="AL1825" s="18"/>
    </row>
    <row r="1826" spans="35:38" x14ac:dyDescent="0.2">
      <c r="AI1826" s="18"/>
      <c r="AJ1826" s="18"/>
      <c r="AK1826" s="18"/>
      <c r="AL1826" s="18"/>
    </row>
    <row r="1827" spans="35:38" x14ac:dyDescent="0.2">
      <c r="AI1827" s="18"/>
      <c r="AJ1827" s="18"/>
      <c r="AK1827" s="18"/>
      <c r="AL1827" s="18"/>
    </row>
    <row r="1828" spans="35:38" x14ac:dyDescent="0.2">
      <c r="AI1828" s="18"/>
      <c r="AJ1828" s="18"/>
      <c r="AK1828" s="18"/>
      <c r="AL1828" s="18"/>
    </row>
    <row r="1829" spans="35:38" x14ac:dyDescent="0.2">
      <c r="AI1829" s="18"/>
      <c r="AJ1829" s="18"/>
      <c r="AK1829" s="18"/>
      <c r="AL1829" s="18"/>
    </row>
    <row r="1830" spans="35:38" x14ac:dyDescent="0.2">
      <c r="AI1830" s="18"/>
      <c r="AJ1830" s="18"/>
      <c r="AK1830" s="18"/>
      <c r="AL1830" s="18"/>
    </row>
    <row r="1831" spans="35:38" x14ac:dyDescent="0.2">
      <c r="AI1831" s="18"/>
      <c r="AJ1831" s="18"/>
      <c r="AK1831" s="18"/>
      <c r="AL1831" s="18"/>
    </row>
    <row r="1832" spans="35:38" x14ac:dyDescent="0.2">
      <c r="AI1832" s="18"/>
      <c r="AJ1832" s="18"/>
      <c r="AK1832" s="18"/>
      <c r="AL1832" s="18"/>
    </row>
    <row r="1833" spans="35:38" x14ac:dyDescent="0.2">
      <c r="AI1833" s="18"/>
      <c r="AJ1833" s="18"/>
      <c r="AK1833" s="18"/>
      <c r="AL1833" s="18"/>
    </row>
    <row r="1834" spans="35:38" x14ac:dyDescent="0.2">
      <c r="AI1834" s="18"/>
      <c r="AJ1834" s="18"/>
      <c r="AK1834" s="18"/>
      <c r="AL1834" s="18"/>
    </row>
    <row r="1835" spans="35:38" x14ac:dyDescent="0.2">
      <c r="AI1835" s="18"/>
      <c r="AJ1835" s="18"/>
      <c r="AK1835" s="18"/>
      <c r="AL1835" s="18"/>
    </row>
    <row r="1836" spans="35:38" x14ac:dyDescent="0.2">
      <c r="AI1836" s="18"/>
      <c r="AJ1836" s="18"/>
      <c r="AK1836" s="18"/>
      <c r="AL1836" s="18"/>
    </row>
    <row r="1837" spans="35:38" x14ac:dyDescent="0.2">
      <c r="AI1837" s="18"/>
      <c r="AJ1837" s="18"/>
      <c r="AK1837" s="18"/>
      <c r="AL1837" s="18"/>
    </row>
    <row r="1838" spans="35:38" x14ac:dyDescent="0.2">
      <c r="AI1838" s="18"/>
      <c r="AJ1838" s="18"/>
      <c r="AK1838" s="18"/>
      <c r="AL1838" s="18"/>
    </row>
    <row r="1839" spans="35:38" x14ac:dyDescent="0.2">
      <c r="AI1839" s="18"/>
      <c r="AJ1839" s="18"/>
      <c r="AK1839" s="18"/>
      <c r="AL1839" s="18"/>
    </row>
    <row r="1840" spans="35:38" x14ac:dyDescent="0.2">
      <c r="AI1840" s="18"/>
      <c r="AJ1840" s="18"/>
      <c r="AK1840" s="18"/>
      <c r="AL1840" s="18"/>
    </row>
    <row r="1841" spans="35:38" x14ac:dyDescent="0.2">
      <c r="AI1841" s="18"/>
      <c r="AJ1841" s="18"/>
      <c r="AK1841" s="18"/>
      <c r="AL1841" s="18"/>
    </row>
    <row r="1842" spans="35:38" x14ac:dyDescent="0.2">
      <c r="AI1842" s="18"/>
      <c r="AJ1842" s="18"/>
      <c r="AK1842" s="18"/>
      <c r="AL1842" s="18"/>
    </row>
    <row r="1843" spans="35:38" x14ac:dyDescent="0.2">
      <c r="AI1843" s="18"/>
      <c r="AJ1843" s="18"/>
      <c r="AK1843" s="18"/>
      <c r="AL1843" s="18"/>
    </row>
    <row r="1844" spans="35:38" x14ac:dyDescent="0.2">
      <c r="AI1844" s="18"/>
      <c r="AJ1844" s="18"/>
      <c r="AK1844" s="18"/>
      <c r="AL1844" s="18"/>
    </row>
    <row r="1845" spans="35:38" x14ac:dyDescent="0.2">
      <c r="AI1845" s="18"/>
      <c r="AJ1845" s="18"/>
      <c r="AK1845" s="18"/>
      <c r="AL1845" s="18"/>
    </row>
    <row r="1846" spans="35:38" x14ac:dyDescent="0.2">
      <c r="AI1846" s="18"/>
      <c r="AJ1846" s="18"/>
      <c r="AK1846" s="18"/>
      <c r="AL1846" s="18"/>
    </row>
    <row r="1847" spans="35:38" x14ac:dyDescent="0.2">
      <c r="AI1847" s="18"/>
      <c r="AJ1847" s="18"/>
      <c r="AK1847" s="18"/>
      <c r="AL1847" s="18"/>
    </row>
    <row r="1848" spans="35:38" x14ac:dyDescent="0.2">
      <c r="AI1848" s="18"/>
      <c r="AJ1848" s="18"/>
      <c r="AK1848" s="18"/>
      <c r="AL1848" s="18"/>
    </row>
    <row r="1849" spans="35:38" x14ac:dyDescent="0.2">
      <c r="AI1849" s="18"/>
      <c r="AJ1849" s="18"/>
      <c r="AK1849" s="18"/>
      <c r="AL1849" s="18"/>
    </row>
    <row r="1850" spans="35:38" x14ac:dyDescent="0.2">
      <c r="AI1850" s="18"/>
      <c r="AJ1850" s="18"/>
      <c r="AK1850" s="18"/>
      <c r="AL1850" s="18"/>
    </row>
    <row r="1851" spans="35:38" x14ac:dyDescent="0.2">
      <c r="AI1851" s="18"/>
      <c r="AJ1851" s="18"/>
      <c r="AK1851" s="18"/>
      <c r="AL1851" s="18"/>
    </row>
    <row r="1852" spans="35:38" x14ac:dyDescent="0.2">
      <c r="AI1852" s="18"/>
      <c r="AJ1852" s="18"/>
      <c r="AK1852" s="18"/>
      <c r="AL1852" s="18"/>
    </row>
    <row r="1853" spans="35:38" x14ac:dyDescent="0.2">
      <c r="AI1853" s="18"/>
      <c r="AJ1853" s="18"/>
      <c r="AK1853" s="18"/>
      <c r="AL1853" s="18"/>
    </row>
    <row r="1854" spans="35:38" x14ac:dyDescent="0.2">
      <c r="AI1854" s="18"/>
      <c r="AJ1854" s="18"/>
      <c r="AK1854" s="18"/>
      <c r="AL1854" s="18"/>
    </row>
    <row r="1855" spans="35:38" x14ac:dyDescent="0.2">
      <c r="AI1855" s="18"/>
      <c r="AJ1855" s="18"/>
      <c r="AK1855" s="18"/>
      <c r="AL1855" s="18"/>
    </row>
    <row r="1856" spans="35:38" x14ac:dyDescent="0.2">
      <c r="AI1856" s="18"/>
      <c r="AJ1856" s="18"/>
      <c r="AK1856" s="18"/>
      <c r="AL1856" s="18"/>
    </row>
    <row r="1857" spans="35:38" x14ac:dyDescent="0.2">
      <c r="AI1857" s="18"/>
      <c r="AJ1857" s="18"/>
      <c r="AK1857" s="18"/>
      <c r="AL1857" s="18"/>
    </row>
    <row r="1858" spans="35:38" x14ac:dyDescent="0.2">
      <c r="AI1858" s="18"/>
      <c r="AJ1858" s="18"/>
      <c r="AK1858" s="18"/>
      <c r="AL1858" s="18"/>
    </row>
    <row r="1859" spans="35:38" x14ac:dyDescent="0.2">
      <c r="AI1859" s="18"/>
      <c r="AJ1859" s="18"/>
      <c r="AK1859" s="18"/>
      <c r="AL1859" s="18"/>
    </row>
    <row r="1860" spans="35:38" x14ac:dyDescent="0.2">
      <c r="AI1860" s="18"/>
      <c r="AJ1860" s="18"/>
      <c r="AK1860" s="18"/>
      <c r="AL1860" s="18"/>
    </row>
    <row r="1861" spans="35:38" x14ac:dyDescent="0.2">
      <c r="AI1861" s="18"/>
      <c r="AJ1861" s="18"/>
      <c r="AK1861" s="18"/>
      <c r="AL1861" s="18"/>
    </row>
    <row r="1862" spans="35:38" x14ac:dyDescent="0.2">
      <c r="AI1862" s="18"/>
      <c r="AJ1862" s="18"/>
      <c r="AK1862" s="18"/>
      <c r="AL1862" s="18"/>
    </row>
    <row r="1863" spans="35:38" x14ac:dyDescent="0.2">
      <c r="AI1863" s="18"/>
      <c r="AJ1863" s="18"/>
      <c r="AK1863" s="18"/>
      <c r="AL1863" s="18"/>
    </row>
    <row r="1864" spans="35:38" x14ac:dyDescent="0.2">
      <c r="AI1864" s="18"/>
      <c r="AJ1864" s="18"/>
      <c r="AK1864" s="18"/>
      <c r="AL1864" s="18"/>
    </row>
    <row r="1865" spans="35:38" x14ac:dyDescent="0.2">
      <c r="AI1865" s="18"/>
      <c r="AJ1865" s="18"/>
      <c r="AK1865" s="18"/>
      <c r="AL1865" s="18"/>
    </row>
    <row r="1866" spans="35:38" x14ac:dyDescent="0.2">
      <c r="AI1866" s="18"/>
      <c r="AJ1866" s="18"/>
      <c r="AK1866" s="18"/>
      <c r="AL1866" s="18"/>
    </row>
    <row r="1867" spans="35:38" x14ac:dyDescent="0.2">
      <c r="AI1867" s="18"/>
      <c r="AJ1867" s="18"/>
      <c r="AK1867" s="18"/>
      <c r="AL1867" s="18"/>
    </row>
    <row r="1868" spans="35:38" x14ac:dyDescent="0.2">
      <c r="AI1868" s="18"/>
      <c r="AJ1868" s="18"/>
      <c r="AK1868" s="18"/>
      <c r="AL1868" s="18"/>
    </row>
    <row r="1869" spans="35:38" x14ac:dyDescent="0.2">
      <c r="AI1869" s="18"/>
      <c r="AJ1869" s="18"/>
      <c r="AK1869" s="18"/>
      <c r="AL1869" s="18"/>
    </row>
    <row r="1870" spans="35:38" x14ac:dyDescent="0.2">
      <c r="AI1870" s="18"/>
      <c r="AJ1870" s="18"/>
      <c r="AK1870" s="18"/>
      <c r="AL1870" s="18"/>
    </row>
    <row r="1871" spans="35:38" x14ac:dyDescent="0.2">
      <c r="AI1871" s="18"/>
      <c r="AJ1871" s="18"/>
      <c r="AK1871" s="18"/>
      <c r="AL1871" s="18"/>
    </row>
    <row r="1872" spans="35:38" x14ac:dyDescent="0.2">
      <c r="AI1872" s="18"/>
      <c r="AJ1872" s="18"/>
      <c r="AK1872" s="18"/>
      <c r="AL1872" s="18"/>
    </row>
    <row r="1873" spans="35:38" x14ac:dyDescent="0.2">
      <c r="AI1873" s="18"/>
      <c r="AJ1873" s="18"/>
      <c r="AK1873" s="18"/>
      <c r="AL1873" s="18"/>
    </row>
    <row r="1874" spans="35:38" x14ac:dyDescent="0.2">
      <c r="AI1874" s="18"/>
      <c r="AJ1874" s="18"/>
      <c r="AK1874" s="18"/>
      <c r="AL1874" s="18"/>
    </row>
    <row r="1875" spans="35:38" x14ac:dyDescent="0.2">
      <c r="AI1875" s="18"/>
      <c r="AJ1875" s="18"/>
      <c r="AK1875" s="18"/>
      <c r="AL1875" s="18"/>
    </row>
    <row r="1876" spans="35:38" x14ac:dyDescent="0.2">
      <c r="AI1876" s="18"/>
      <c r="AJ1876" s="18"/>
      <c r="AK1876" s="18"/>
      <c r="AL1876" s="18"/>
    </row>
    <row r="1877" spans="35:38" x14ac:dyDescent="0.2">
      <c r="AI1877" s="18"/>
      <c r="AJ1877" s="18"/>
      <c r="AK1877" s="18"/>
      <c r="AL1877" s="18"/>
    </row>
    <row r="1878" spans="35:38" x14ac:dyDescent="0.2">
      <c r="AI1878" s="18"/>
      <c r="AJ1878" s="18"/>
      <c r="AK1878" s="18"/>
      <c r="AL1878" s="18"/>
    </row>
    <row r="1879" spans="35:38" x14ac:dyDescent="0.2">
      <c r="AI1879" s="18"/>
      <c r="AJ1879" s="18"/>
      <c r="AK1879" s="18"/>
      <c r="AL1879" s="18"/>
    </row>
    <row r="1880" spans="35:38" x14ac:dyDescent="0.2">
      <c r="AI1880" s="18"/>
      <c r="AJ1880" s="18"/>
      <c r="AK1880" s="18"/>
      <c r="AL1880" s="18"/>
    </row>
    <row r="1881" spans="35:38" x14ac:dyDescent="0.2">
      <c r="AI1881" s="18"/>
      <c r="AJ1881" s="18"/>
      <c r="AK1881" s="18"/>
      <c r="AL1881" s="18"/>
    </row>
    <row r="1882" spans="35:38" x14ac:dyDescent="0.2">
      <c r="AI1882" s="18"/>
      <c r="AJ1882" s="18"/>
      <c r="AK1882" s="18"/>
      <c r="AL1882" s="18"/>
    </row>
    <row r="1883" spans="35:38" x14ac:dyDescent="0.2">
      <c r="AI1883" s="18"/>
      <c r="AJ1883" s="18"/>
      <c r="AK1883" s="18"/>
      <c r="AL1883" s="18"/>
    </row>
    <row r="1884" spans="35:38" x14ac:dyDescent="0.2">
      <c r="AI1884" s="18"/>
      <c r="AJ1884" s="18"/>
      <c r="AK1884" s="18"/>
      <c r="AL1884" s="18"/>
    </row>
    <row r="1885" spans="35:38" x14ac:dyDescent="0.2">
      <c r="AI1885" s="18"/>
      <c r="AJ1885" s="18"/>
      <c r="AK1885" s="18"/>
      <c r="AL1885" s="18"/>
    </row>
    <row r="1886" spans="35:38" x14ac:dyDescent="0.2">
      <c r="AI1886" s="18"/>
      <c r="AJ1886" s="18"/>
      <c r="AK1886" s="18"/>
      <c r="AL1886" s="18"/>
    </row>
    <row r="1887" spans="35:38" x14ac:dyDescent="0.2">
      <c r="AI1887" s="18"/>
      <c r="AJ1887" s="18"/>
      <c r="AK1887" s="18"/>
      <c r="AL1887" s="18"/>
    </row>
    <row r="1888" spans="35:38" x14ac:dyDescent="0.2">
      <c r="AI1888" s="18"/>
      <c r="AJ1888" s="18"/>
      <c r="AK1888" s="18"/>
      <c r="AL1888" s="18"/>
    </row>
    <row r="1889" spans="35:38" x14ac:dyDescent="0.2">
      <c r="AI1889" s="18"/>
      <c r="AJ1889" s="18"/>
      <c r="AK1889" s="18"/>
      <c r="AL1889" s="18"/>
    </row>
    <row r="1890" spans="35:38" x14ac:dyDescent="0.2">
      <c r="AI1890" s="18"/>
      <c r="AJ1890" s="18"/>
      <c r="AK1890" s="18"/>
      <c r="AL1890" s="18"/>
    </row>
    <row r="1891" spans="35:38" x14ac:dyDescent="0.2">
      <c r="AI1891" s="18"/>
      <c r="AJ1891" s="18"/>
      <c r="AK1891" s="18"/>
      <c r="AL1891" s="18"/>
    </row>
    <row r="1892" spans="35:38" x14ac:dyDescent="0.2">
      <c r="AI1892" s="18"/>
      <c r="AJ1892" s="18"/>
      <c r="AK1892" s="18"/>
      <c r="AL1892" s="18"/>
    </row>
    <row r="1893" spans="35:38" x14ac:dyDescent="0.2">
      <c r="AI1893" s="18"/>
      <c r="AJ1893" s="18"/>
      <c r="AK1893" s="18"/>
      <c r="AL1893" s="18"/>
    </row>
    <row r="1894" spans="35:38" x14ac:dyDescent="0.2">
      <c r="AI1894" s="18"/>
      <c r="AJ1894" s="18"/>
      <c r="AK1894" s="18"/>
      <c r="AL1894" s="18"/>
    </row>
    <row r="1895" spans="35:38" x14ac:dyDescent="0.2">
      <c r="AI1895" s="18"/>
      <c r="AJ1895" s="18"/>
      <c r="AK1895" s="18"/>
      <c r="AL1895" s="18"/>
    </row>
    <row r="1896" spans="35:38" x14ac:dyDescent="0.2">
      <c r="AI1896" s="18"/>
      <c r="AJ1896" s="18"/>
      <c r="AK1896" s="18"/>
      <c r="AL1896" s="18"/>
    </row>
    <row r="1897" spans="35:38" x14ac:dyDescent="0.2">
      <c r="AI1897" s="18"/>
      <c r="AJ1897" s="18"/>
      <c r="AK1897" s="18"/>
      <c r="AL1897" s="18"/>
    </row>
    <row r="1898" spans="35:38" x14ac:dyDescent="0.2">
      <c r="AI1898" s="18"/>
      <c r="AJ1898" s="18"/>
      <c r="AK1898" s="18"/>
      <c r="AL1898" s="18"/>
    </row>
    <row r="1899" spans="35:38" x14ac:dyDescent="0.2">
      <c r="AI1899" s="18"/>
      <c r="AJ1899" s="18"/>
      <c r="AK1899" s="18"/>
      <c r="AL1899" s="18"/>
    </row>
    <row r="1900" spans="35:38" x14ac:dyDescent="0.2">
      <c r="AI1900" s="18"/>
      <c r="AJ1900" s="18"/>
      <c r="AK1900" s="18"/>
      <c r="AL1900" s="18"/>
    </row>
    <row r="1901" spans="35:38" x14ac:dyDescent="0.2">
      <c r="AI1901" s="18"/>
      <c r="AJ1901" s="18"/>
      <c r="AK1901" s="18"/>
      <c r="AL1901" s="18"/>
    </row>
    <row r="1902" spans="35:38" x14ac:dyDescent="0.2">
      <c r="AI1902" s="18"/>
      <c r="AJ1902" s="18"/>
      <c r="AK1902" s="18"/>
      <c r="AL1902" s="18"/>
    </row>
    <row r="1903" spans="35:38" x14ac:dyDescent="0.2">
      <c r="AI1903" s="18"/>
      <c r="AJ1903" s="18"/>
      <c r="AK1903" s="18"/>
      <c r="AL1903" s="18"/>
    </row>
    <row r="1904" spans="35:38" x14ac:dyDescent="0.2">
      <c r="AI1904" s="18"/>
      <c r="AJ1904" s="18"/>
      <c r="AK1904" s="18"/>
      <c r="AL1904" s="18"/>
    </row>
    <row r="1905" spans="35:38" x14ac:dyDescent="0.2">
      <c r="AI1905" s="18"/>
      <c r="AJ1905" s="18"/>
      <c r="AK1905" s="18"/>
      <c r="AL1905" s="18"/>
    </row>
    <row r="1906" spans="35:38" x14ac:dyDescent="0.2">
      <c r="AI1906" s="18"/>
      <c r="AJ1906" s="18"/>
      <c r="AK1906" s="18"/>
      <c r="AL1906" s="18"/>
    </row>
    <row r="1907" spans="35:38" x14ac:dyDescent="0.2">
      <c r="AI1907" s="18"/>
      <c r="AJ1907" s="18"/>
      <c r="AK1907" s="18"/>
      <c r="AL1907" s="18"/>
    </row>
    <row r="1908" spans="35:38" x14ac:dyDescent="0.2">
      <c r="AI1908" s="18"/>
      <c r="AJ1908" s="18"/>
      <c r="AK1908" s="18"/>
      <c r="AL1908" s="18"/>
    </row>
    <row r="1909" spans="35:38" x14ac:dyDescent="0.2">
      <c r="AI1909" s="18"/>
      <c r="AJ1909" s="18"/>
      <c r="AK1909" s="18"/>
      <c r="AL1909" s="18"/>
    </row>
    <row r="1910" spans="35:38" x14ac:dyDescent="0.2">
      <c r="AI1910" s="18"/>
      <c r="AJ1910" s="18"/>
      <c r="AK1910" s="18"/>
      <c r="AL1910" s="18"/>
    </row>
    <row r="1911" spans="35:38" x14ac:dyDescent="0.2">
      <c r="AI1911" s="18"/>
      <c r="AJ1911" s="18"/>
      <c r="AK1911" s="18"/>
      <c r="AL1911" s="18"/>
    </row>
    <row r="1912" spans="35:38" x14ac:dyDescent="0.2">
      <c r="AI1912" s="18"/>
      <c r="AJ1912" s="18"/>
      <c r="AK1912" s="18"/>
      <c r="AL1912" s="18"/>
    </row>
    <row r="1913" spans="35:38" x14ac:dyDescent="0.2">
      <c r="AI1913" s="18"/>
      <c r="AJ1913" s="18"/>
      <c r="AK1913" s="18"/>
      <c r="AL1913" s="18"/>
    </row>
    <row r="1914" spans="35:38" x14ac:dyDescent="0.2">
      <c r="AI1914" s="18"/>
      <c r="AJ1914" s="18"/>
      <c r="AK1914" s="18"/>
      <c r="AL1914" s="18"/>
    </row>
    <row r="1915" spans="35:38" x14ac:dyDescent="0.2">
      <c r="AI1915" s="18"/>
      <c r="AJ1915" s="18"/>
      <c r="AK1915" s="18"/>
      <c r="AL1915" s="18"/>
    </row>
    <row r="1916" spans="35:38" x14ac:dyDescent="0.2">
      <c r="AI1916" s="18"/>
      <c r="AJ1916" s="18"/>
      <c r="AK1916" s="18"/>
      <c r="AL1916" s="18"/>
    </row>
    <row r="1917" spans="35:38" x14ac:dyDescent="0.2">
      <c r="AI1917" s="18"/>
      <c r="AJ1917" s="18"/>
      <c r="AK1917" s="18"/>
      <c r="AL1917" s="18"/>
    </row>
    <row r="1918" spans="35:38" x14ac:dyDescent="0.2">
      <c r="AI1918" s="18"/>
      <c r="AJ1918" s="18"/>
      <c r="AK1918" s="18"/>
      <c r="AL1918" s="18"/>
    </row>
    <row r="1919" spans="35:38" x14ac:dyDescent="0.2">
      <c r="AI1919" s="18"/>
      <c r="AJ1919" s="18"/>
      <c r="AK1919" s="18"/>
      <c r="AL1919" s="18"/>
    </row>
    <row r="1920" spans="35:38" x14ac:dyDescent="0.2">
      <c r="AI1920" s="18"/>
      <c r="AJ1920" s="18"/>
      <c r="AK1920" s="18"/>
      <c r="AL1920" s="18"/>
    </row>
    <row r="1921" spans="35:38" x14ac:dyDescent="0.2">
      <c r="AI1921" s="18"/>
      <c r="AJ1921" s="18"/>
      <c r="AK1921" s="18"/>
      <c r="AL1921" s="18"/>
    </row>
    <row r="1922" spans="35:38" x14ac:dyDescent="0.2">
      <c r="AI1922" s="18"/>
      <c r="AJ1922" s="18"/>
      <c r="AK1922" s="18"/>
      <c r="AL1922" s="18"/>
    </row>
    <row r="1923" spans="35:38" x14ac:dyDescent="0.2">
      <c r="AI1923" s="18"/>
      <c r="AJ1923" s="18"/>
      <c r="AK1923" s="18"/>
      <c r="AL1923" s="18"/>
    </row>
    <row r="1924" spans="35:38" x14ac:dyDescent="0.2">
      <c r="AI1924" s="18"/>
      <c r="AJ1924" s="18"/>
      <c r="AK1924" s="18"/>
      <c r="AL1924" s="18"/>
    </row>
    <row r="1925" spans="35:38" x14ac:dyDescent="0.2">
      <c r="AI1925" s="18"/>
      <c r="AJ1925" s="18"/>
      <c r="AK1925" s="18"/>
      <c r="AL1925" s="18"/>
    </row>
    <row r="1926" spans="35:38" x14ac:dyDescent="0.2">
      <c r="AI1926" s="18"/>
      <c r="AJ1926" s="18"/>
      <c r="AK1926" s="18"/>
      <c r="AL1926" s="18"/>
    </row>
  </sheetData>
  <customSheetViews>
    <customSheetView guid="{F766E24D-3E0A-41EA-99E1-22B6C45128E5}" scale="75" showPageBreaks="1" showGridLines="0" fitToPage="1" printArea="1" showRuler="0">
      <pane xSplit="3" ySplit="2" topLeftCell="D3" activePane="bottomRight" state="frozen"/>
      <selection pane="bottomRight" activeCell="C12" sqref="C12"/>
      <pageMargins left="0.45" right="0.28000000000000003" top="1" bottom="1" header="0.5" footer="0.5"/>
      <pageSetup scale="39" orientation="landscape" r:id="rId1"/>
      <headerFooter alignWithMargins="0"/>
    </customSheetView>
    <customSheetView guid="{AC9826A5-B80D-4518-85FD-3C6ADB6C29E2}" scale="75" showPageBreaks="1" showGridLines="0" fitToPage="1" printArea="1" showRuler="0">
      <pane xSplit="3" ySplit="2" topLeftCell="I3" activePane="bottomRight" state="frozen"/>
      <selection pane="bottomRight" activeCell="L33" sqref="L33"/>
      <pageMargins left="0.45" right="0.28000000000000003" top="1" bottom="1" header="0.5" footer="0.5"/>
      <pageSetup scale="38" orientation="landscape" r:id="rId2"/>
      <headerFooter alignWithMargins="0"/>
    </customSheetView>
    <customSheetView guid="{CBBA92E5-D10E-4B4C-9C93-F44C2DA39D7D}" scale="75" showPageBreaks="1" showGridLines="0" fitToPage="1" printArea="1" showRuler="0">
      <pane xSplit="3" ySplit="2" topLeftCell="D3" activePane="bottomRight" state="frozen"/>
      <selection pane="bottomRight" activeCell="K89" sqref="K89"/>
      <pageMargins left="0.45" right="0.28000000000000003" top="1" bottom="1" header="0.5" footer="0.5"/>
      <pageSetup scale="40" orientation="landscape" r:id="rId3"/>
      <headerFooter alignWithMargins="0"/>
    </customSheetView>
    <customSheetView guid="{52F023D5-5B32-4E17-A4A5-AA0C9502ED06}" scale="75" showGridLines="0" fitToPage="1" showRuler="0">
      <pane xSplit="3" ySplit="2" topLeftCell="D22" activePane="bottomRight" state="frozen"/>
      <selection pane="bottomRight" activeCell="B21" sqref="B21"/>
      <pageMargins left="0.45" right="0.28000000000000003" top="1" bottom="1" header="0.5" footer="0.5"/>
      <pageSetup scale="39" orientation="landscape" r:id="rId4"/>
      <headerFooter alignWithMargins="0"/>
    </customSheetView>
  </customSheetViews>
  <mergeCells count="18">
    <mergeCell ref="F5:F6"/>
    <mergeCell ref="D5:D6"/>
    <mergeCell ref="C5:C6"/>
    <mergeCell ref="B5:B6"/>
    <mergeCell ref="A19:C28"/>
    <mergeCell ref="E5:E6"/>
    <mergeCell ref="AL5:AL6"/>
    <mergeCell ref="B8:B9"/>
    <mergeCell ref="C8:C9"/>
    <mergeCell ref="D8:D9"/>
    <mergeCell ref="B11:B12"/>
    <mergeCell ref="C11:C12"/>
    <mergeCell ref="D11:D12"/>
    <mergeCell ref="F11:F12"/>
    <mergeCell ref="G11:G12"/>
    <mergeCell ref="F8:F9"/>
    <mergeCell ref="G8:G9"/>
    <mergeCell ref="G5:G6"/>
  </mergeCells>
  <phoneticPr fontId="9" type="noConversion"/>
  <conditionalFormatting sqref="AD11 P11">
    <cfRule type="cellIs" priority="85" stopIfTrue="1" operator="lessThanOrEqual">
      <formula>P12</formula>
    </cfRule>
    <cfRule type="cellIs" dxfId="39" priority="86" stopIfTrue="1" operator="lessThan">
      <formula>$B$2</formula>
    </cfRule>
  </conditionalFormatting>
  <conditionalFormatting sqref="H5">
    <cfRule type="cellIs" priority="91" stopIfTrue="1" operator="lessThanOrEqual">
      <formula>#REF!</formula>
    </cfRule>
    <cfRule type="cellIs" dxfId="38" priority="92" stopIfTrue="1" operator="lessThan">
      <formula>$B$2</formula>
    </cfRule>
  </conditionalFormatting>
  <conditionalFormatting sqref="H11">
    <cfRule type="cellIs" priority="79" stopIfTrue="1" operator="lessThanOrEqual">
      <formula>H12</formula>
    </cfRule>
    <cfRule type="cellIs" dxfId="37" priority="80" stopIfTrue="1" operator="lessThan">
      <formula>$B$2</formula>
    </cfRule>
  </conditionalFormatting>
  <conditionalFormatting sqref="H6 P6 AD6">
    <cfRule type="cellIs" priority="149" stopIfTrue="1" operator="lessThanOrEqual">
      <formula>#REF!</formula>
    </cfRule>
    <cfRule type="cellIs" dxfId="36" priority="150" stopIfTrue="1" operator="lessThan">
      <formula>$B$2</formula>
    </cfRule>
  </conditionalFormatting>
  <conditionalFormatting sqref="H8 P8 AD8">
    <cfRule type="cellIs" priority="151" stopIfTrue="1" operator="lessThanOrEqual">
      <formula>H9</formula>
    </cfRule>
    <cfRule type="cellIs" dxfId="35" priority="152" stopIfTrue="1" operator="lessThan">
      <formula>$B$2</formula>
    </cfRule>
  </conditionalFormatting>
  <conditionalFormatting sqref="J5">
    <cfRule type="cellIs" priority="53" stopIfTrue="1" operator="lessThanOrEqual">
      <formula>#REF!</formula>
    </cfRule>
    <cfRule type="cellIs" dxfId="34" priority="54" stopIfTrue="1" operator="lessThan">
      <formula>$B$2</formula>
    </cfRule>
  </conditionalFormatting>
  <conditionalFormatting sqref="L5">
    <cfRule type="cellIs" priority="51" stopIfTrue="1" operator="lessThanOrEqual">
      <formula>#REF!</formula>
    </cfRule>
    <cfRule type="cellIs" dxfId="33" priority="52" stopIfTrue="1" operator="lessThan">
      <formula>$B$2</formula>
    </cfRule>
  </conditionalFormatting>
  <conditionalFormatting sqref="N5">
    <cfRule type="cellIs" priority="49" stopIfTrue="1" operator="lessThanOrEqual">
      <formula>#REF!</formula>
    </cfRule>
    <cfRule type="cellIs" dxfId="32" priority="50" stopIfTrue="1" operator="lessThan">
      <formula>$B$2</formula>
    </cfRule>
  </conditionalFormatting>
  <conditionalFormatting sqref="J6">
    <cfRule type="cellIs" priority="47" stopIfTrue="1" operator="lessThanOrEqual">
      <formula>#REF!</formula>
    </cfRule>
    <cfRule type="cellIs" dxfId="31" priority="48" stopIfTrue="1" operator="lessThan">
      <formula>$B$2</formula>
    </cfRule>
  </conditionalFormatting>
  <conditionalFormatting sqref="L6">
    <cfRule type="cellIs" priority="45" stopIfTrue="1" operator="lessThanOrEqual">
      <formula>#REF!</formula>
    </cfRule>
    <cfRule type="cellIs" dxfId="30" priority="46" stopIfTrue="1" operator="lessThan">
      <formula>$B$2</formula>
    </cfRule>
  </conditionalFormatting>
  <conditionalFormatting sqref="N6">
    <cfRule type="cellIs" priority="43" stopIfTrue="1" operator="lessThanOrEqual">
      <formula>#REF!</formula>
    </cfRule>
    <cfRule type="cellIs" dxfId="29" priority="44" stopIfTrue="1" operator="lessThan">
      <formula>$B$2</formula>
    </cfRule>
  </conditionalFormatting>
  <conditionalFormatting sqref="P5">
    <cfRule type="cellIs" priority="41" stopIfTrue="1" operator="lessThanOrEqual">
      <formula>#REF!</formula>
    </cfRule>
    <cfRule type="cellIs" dxfId="28" priority="42" stopIfTrue="1" operator="lessThan">
      <formula>$B$2</formula>
    </cfRule>
  </conditionalFormatting>
  <conditionalFormatting sqref="Z5">
    <cfRule type="cellIs" priority="39" stopIfTrue="1" operator="lessThanOrEqual">
      <formula>#REF!</formula>
    </cfRule>
    <cfRule type="cellIs" dxfId="27" priority="40" stopIfTrue="1" operator="lessThan">
      <formula>$B$2</formula>
    </cfRule>
  </conditionalFormatting>
  <conditionalFormatting sqref="AB5">
    <cfRule type="cellIs" priority="37" stopIfTrue="1" operator="lessThanOrEqual">
      <formula>#REF!</formula>
    </cfRule>
    <cfRule type="cellIs" dxfId="26" priority="38" stopIfTrue="1" operator="lessThan">
      <formula>$B$2</formula>
    </cfRule>
  </conditionalFormatting>
  <conditionalFormatting sqref="AD5">
    <cfRule type="cellIs" priority="35" stopIfTrue="1" operator="lessThanOrEqual">
      <formula>#REF!</formula>
    </cfRule>
    <cfRule type="cellIs" dxfId="25" priority="36" stopIfTrue="1" operator="lessThan">
      <formula>$B$2</formula>
    </cfRule>
  </conditionalFormatting>
  <conditionalFormatting sqref="AF5">
    <cfRule type="cellIs" priority="33" stopIfTrue="1" operator="lessThanOrEqual">
      <formula>#REF!</formula>
    </cfRule>
    <cfRule type="cellIs" dxfId="24" priority="34" stopIfTrue="1" operator="lessThan">
      <formula>$B$2</formula>
    </cfRule>
  </conditionalFormatting>
  <conditionalFormatting sqref="AH5">
    <cfRule type="cellIs" priority="31" stopIfTrue="1" operator="lessThanOrEqual">
      <formula>#REF!</formula>
    </cfRule>
    <cfRule type="cellIs" dxfId="23" priority="32" stopIfTrue="1" operator="lessThan">
      <formula>$B$2</formula>
    </cfRule>
  </conditionalFormatting>
  <conditionalFormatting sqref="Z6">
    <cfRule type="cellIs" priority="29" stopIfTrue="1" operator="lessThanOrEqual">
      <formula>#REF!</formula>
    </cfRule>
    <cfRule type="cellIs" dxfId="22" priority="30" stopIfTrue="1" operator="lessThan">
      <formula>$B$2</formula>
    </cfRule>
  </conditionalFormatting>
  <conditionalFormatting sqref="AB6">
    <cfRule type="cellIs" priority="27" stopIfTrue="1" operator="lessThanOrEqual">
      <formula>#REF!</formula>
    </cfRule>
    <cfRule type="cellIs" dxfId="21" priority="28" stopIfTrue="1" operator="lessThan">
      <formula>$B$2</formula>
    </cfRule>
  </conditionalFormatting>
  <conditionalFormatting sqref="AF6">
    <cfRule type="cellIs" priority="25" stopIfTrue="1" operator="lessThanOrEqual">
      <formula>#REF!</formula>
    </cfRule>
    <cfRule type="cellIs" dxfId="20" priority="26" stopIfTrue="1" operator="lessThan">
      <formula>$B$2</formula>
    </cfRule>
  </conditionalFormatting>
  <conditionalFormatting sqref="AH6">
    <cfRule type="cellIs" priority="23" stopIfTrue="1" operator="lessThanOrEqual">
      <formula>#REF!</formula>
    </cfRule>
    <cfRule type="cellIs" dxfId="19" priority="24" stopIfTrue="1" operator="lessThan">
      <formula>$B$2</formula>
    </cfRule>
  </conditionalFormatting>
  <conditionalFormatting sqref="B5">
    <cfRule type="cellIs" priority="21" stopIfTrue="1" operator="lessThanOrEqual">
      <formula>B6</formula>
    </cfRule>
    <cfRule type="cellIs" dxfId="18" priority="22" stopIfTrue="1" operator="lessThan">
      <formula>$B$9</formula>
    </cfRule>
  </conditionalFormatting>
  <conditionalFormatting sqref="X11">
    <cfRule type="cellIs" priority="15" stopIfTrue="1" operator="lessThanOrEqual">
      <formula>X12</formula>
    </cfRule>
    <cfRule type="cellIs" dxfId="17" priority="16" stopIfTrue="1" operator="lessThan">
      <formula>$B$2</formula>
    </cfRule>
  </conditionalFormatting>
  <conditionalFormatting sqref="X6">
    <cfRule type="cellIs" priority="17" stopIfTrue="1" operator="lessThanOrEqual">
      <formula>#REF!</formula>
    </cfRule>
    <cfRule type="cellIs" dxfId="16" priority="18" stopIfTrue="1" operator="lessThan">
      <formula>$B$2</formula>
    </cfRule>
  </conditionalFormatting>
  <conditionalFormatting sqref="X8">
    <cfRule type="cellIs" priority="19" stopIfTrue="1" operator="lessThanOrEqual">
      <formula>X9</formula>
    </cfRule>
    <cfRule type="cellIs" dxfId="15" priority="20" stopIfTrue="1" operator="lessThan">
      <formula>$B$2</formula>
    </cfRule>
  </conditionalFormatting>
  <conditionalFormatting sqref="V5">
    <cfRule type="cellIs" priority="13" stopIfTrue="1" operator="lessThanOrEqual">
      <formula>#REF!</formula>
    </cfRule>
    <cfRule type="cellIs" dxfId="14" priority="14" stopIfTrue="1" operator="lessThan">
      <formula>$B$2</formula>
    </cfRule>
  </conditionalFormatting>
  <conditionalFormatting sqref="V6">
    <cfRule type="cellIs" priority="11" stopIfTrue="1" operator="lessThanOrEqual">
      <formula>#REF!</formula>
    </cfRule>
    <cfRule type="cellIs" dxfId="13" priority="12" stopIfTrue="1" operator="lessThan">
      <formula>$B$2</formula>
    </cfRule>
  </conditionalFormatting>
  <conditionalFormatting sqref="X5">
    <cfRule type="cellIs" priority="9" stopIfTrue="1" operator="lessThanOrEqual">
      <formula>#REF!</formula>
    </cfRule>
    <cfRule type="cellIs" dxfId="12" priority="10" stopIfTrue="1" operator="lessThan">
      <formula>$B$2</formula>
    </cfRule>
  </conditionalFormatting>
  <conditionalFormatting sqref="T5">
    <cfRule type="cellIs" priority="7" stopIfTrue="1" operator="lessThanOrEqual">
      <formula>#REF!</formula>
    </cfRule>
    <cfRule type="cellIs" dxfId="11" priority="8" stopIfTrue="1" operator="lessThan">
      <formula>$B$2</formula>
    </cfRule>
  </conditionalFormatting>
  <conditionalFormatting sqref="T6">
    <cfRule type="cellIs" priority="5" stopIfTrue="1" operator="lessThanOrEqual">
      <formula>#REF!</formula>
    </cfRule>
    <cfRule type="cellIs" dxfId="10" priority="6" stopIfTrue="1" operator="lessThan">
      <formula>$B$2</formula>
    </cfRule>
  </conditionalFormatting>
  <conditionalFormatting sqref="R5">
    <cfRule type="cellIs" priority="3" stopIfTrue="1" operator="lessThanOrEqual">
      <formula>#REF!</formula>
    </cfRule>
    <cfRule type="cellIs" dxfId="9" priority="4" stopIfTrue="1" operator="lessThan">
      <formula>$B$2</formula>
    </cfRule>
  </conditionalFormatting>
  <conditionalFormatting sqref="R6">
    <cfRule type="cellIs" priority="1" stopIfTrue="1" operator="lessThanOrEqual">
      <formula>#REF!</formula>
    </cfRule>
    <cfRule type="cellIs" dxfId="8" priority="2" stopIfTrue="1" operator="lessThan">
      <formula>$B$2</formula>
    </cfRule>
  </conditionalFormatting>
  <printOptions horizontalCentered="1"/>
  <pageMargins left="0" right="0" top="0.5" bottom="0" header="0.5" footer="0.5"/>
  <pageSetup paperSize="8" scale="42"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51"/>
    <pageSetUpPr fitToPage="1"/>
  </sheetPr>
  <dimension ref="A1:AF74"/>
  <sheetViews>
    <sheetView showGridLines="0" zoomScale="75" zoomScaleNormal="75" workbookViewId="0">
      <pane xSplit="3" ySplit="2" topLeftCell="D3" activePane="bottomRight" state="frozen"/>
      <selection pane="topRight" activeCell="D1" sqref="D1"/>
      <selection pane="bottomLeft" activeCell="A3" sqref="A3"/>
      <selection pane="bottomRight" activeCell="D12" sqref="D12"/>
    </sheetView>
  </sheetViews>
  <sheetFormatPr defaultRowHeight="15.75" x14ac:dyDescent="0.2"/>
  <cols>
    <col min="1" max="1" width="4.7109375" style="2" customWidth="1"/>
    <col min="2" max="2" width="46.140625" style="4" customWidth="1"/>
    <col min="3" max="3" width="24" style="3" customWidth="1"/>
    <col min="4" max="4" width="10.42578125" style="3" customWidth="1"/>
    <col min="5" max="5" width="7.7109375" style="37" customWidth="1"/>
    <col min="6" max="6" width="12.5703125" style="4" customWidth="1"/>
    <col min="7" max="7" width="9.5703125" style="18" customWidth="1"/>
    <col min="8" max="8" width="16.140625" style="5" customWidth="1"/>
    <col min="9" max="9" width="4.7109375" style="43" customWidth="1"/>
    <col min="10" max="10" width="13.85546875" style="4" customWidth="1"/>
    <col min="11" max="11" width="4.7109375" style="43" customWidth="1"/>
    <col min="12" max="12" width="13.7109375" style="4" customWidth="1"/>
    <col min="13" max="13" width="7.85546875" style="43" customWidth="1"/>
    <col min="14" max="14" width="15.5703125" style="4" bestFit="1" customWidth="1"/>
    <col min="15" max="15" width="4.7109375" style="43" customWidth="1"/>
    <col min="16" max="16" width="14" style="4" customWidth="1"/>
    <col min="17" max="17" width="4.7109375" style="43" customWidth="1"/>
    <col min="18" max="18" width="14.28515625" style="4" customWidth="1"/>
    <col min="19" max="19" width="4.7109375" style="43" customWidth="1"/>
    <col min="20" max="20" width="13.28515625" style="4" customWidth="1"/>
    <col min="21" max="21" width="4.7109375" style="43" customWidth="1"/>
    <col min="22" max="22" width="14.28515625" style="4" customWidth="1"/>
    <col min="23" max="23" width="4.7109375" style="43" customWidth="1"/>
    <col min="24" max="24" width="13.28515625" style="4" customWidth="1"/>
    <col min="25" max="25" width="4.7109375" style="43" customWidth="1"/>
    <col min="26" max="26" width="13.85546875" style="112" customWidth="1"/>
    <col min="27" max="27" width="5.7109375" style="43" customWidth="1"/>
    <col min="28" max="28" width="14.5703125" style="4" customWidth="1"/>
    <col min="29" max="29" width="7" style="43" customWidth="1"/>
    <col min="30" max="30" width="14.140625" style="4" customWidth="1"/>
    <col min="31" max="31" width="15.140625" style="4" customWidth="1"/>
    <col min="32" max="16384" width="9.140625" style="1"/>
  </cols>
  <sheetData>
    <row r="1" spans="1:32" s="10" customFormat="1" ht="96" customHeight="1" x14ac:dyDescent="0.2">
      <c r="A1" s="7" t="s">
        <v>11</v>
      </c>
      <c r="B1" s="83" t="s">
        <v>118</v>
      </c>
      <c r="C1" s="8" t="s">
        <v>4</v>
      </c>
      <c r="D1" s="7" t="s">
        <v>52</v>
      </c>
      <c r="E1" s="78" t="s">
        <v>165</v>
      </c>
      <c r="F1" s="8" t="s">
        <v>55</v>
      </c>
      <c r="G1" s="9" t="s">
        <v>28</v>
      </c>
      <c r="H1" s="67" t="s">
        <v>35</v>
      </c>
      <c r="I1" s="38" t="s">
        <v>6</v>
      </c>
      <c r="J1" s="8" t="s">
        <v>25</v>
      </c>
      <c r="K1" s="38" t="s">
        <v>6</v>
      </c>
      <c r="L1" s="8" t="s">
        <v>33</v>
      </c>
      <c r="M1" s="38" t="s">
        <v>6</v>
      </c>
      <c r="N1" s="8" t="s">
        <v>34</v>
      </c>
      <c r="O1" s="38" t="s">
        <v>6</v>
      </c>
      <c r="P1" s="8" t="s">
        <v>41</v>
      </c>
      <c r="Q1" s="38" t="s">
        <v>6</v>
      </c>
      <c r="R1" s="8" t="s">
        <v>25</v>
      </c>
      <c r="S1" s="38" t="s">
        <v>6</v>
      </c>
      <c r="T1" s="8" t="s">
        <v>13</v>
      </c>
      <c r="U1" s="38" t="s">
        <v>6</v>
      </c>
      <c r="V1" s="67" t="s">
        <v>19</v>
      </c>
      <c r="W1" s="38" t="s">
        <v>6</v>
      </c>
      <c r="X1" s="8" t="s">
        <v>21</v>
      </c>
      <c r="Y1" s="38" t="s">
        <v>6</v>
      </c>
      <c r="Z1" s="67" t="s">
        <v>18</v>
      </c>
      <c r="AA1" s="38" t="s">
        <v>6</v>
      </c>
      <c r="AB1" s="8" t="s">
        <v>27</v>
      </c>
      <c r="AC1" s="38" t="s">
        <v>7</v>
      </c>
      <c r="AD1" s="8" t="s">
        <v>32</v>
      </c>
      <c r="AE1" s="8" t="s">
        <v>61</v>
      </c>
    </row>
    <row r="2" spans="1:32" s="10" customFormat="1" ht="15.75" customHeight="1" thickBot="1" x14ac:dyDescent="0.25">
      <c r="A2" s="11">
        <v>1</v>
      </c>
      <c r="B2" s="87">
        <f ca="1">NOW()</f>
        <v>41590.505301851852</v>
      </c>
      <c r="C2" s="11">
        <v>3</v>
      </c>
      <c r="D2" s="11">
        <v>4</v>
      </c>
      <c r="E2" s="11">
        <v>5</v>
      </c>
      <c r="F2" s="11">
        <v>9</v>
      </c>
      <c r="G2" s="11">
        <v>10</v>
      </c>
      <c r="H2" s="68">
        <v>11</v>
      </c>
      <c r="I2" s="39"/>
      <c r="J2" s="11">
        <v>12</v>
      </c>
      <c r="K2" s="39"/>
      <c r="L2" s="11">
        <v>13</v>
      </c>
      <c r="M2" s="39"/>
      <c r="N2" s="11">
        <v>14</v>
      </c>
      <c r="O2" s="39"/>
      <c r="P2" s="11">
        <v>15</v>
      </c>
      <c r="Q2" s="39"/>
      <c r="R2" s="11">
        <v>16</v>
      </c>
      <c r="S2" s="39"/>
      <c r="T2" s="11">
        <v>17</v>
      </c>
      <c r="U2" s="39"/>
      <c r="V2" s="68">
        <v>18</v>
      </c>
      <c r="W2" s="39"/>
      <c r="X2" s="11">
        <v>19</v>
      </c>
      <c r="Y2" s="39"/>
      <c r="Z2" s="68">
        <v>20</v>
      </c>
      <c r="AA2" s="39"/>
      <c r="AB2" s="11">
        <v>21</v>
      </c>
      <c r="AC2" s="39"/>
      <c r="AD2" s="11">
        <v>22</v>
      </c>
      <c r="AE2" s="11"/>
      <c r="AF2" s="6"/>
    </row>
    <row r="3" spans="1:32" s="10" customFormat="1" ht="41.25" customHeight="1" x14ac:dyDescent="0.2">
      <c r="A3" s="50"/>
      <c r="B3" s="59" t="s">
        <v>141</v>
      </c>
      <c r="C3" s="50"/>
      <c r="D3" s="50"/>
      <c r="E3" s="57"/>
      <c r="F3" s="16"/>
      <c r="G3" s="25"/>
      <c r="H3" s="62"/>
      <c r="I3" s="51"/>
      <c r="J3" s="50"/>
      <c r="K3" s="51"/>
      <c r="L3" s="58"/>
      <c r="M3" s="51"/>
      <c r="N3" s="50"/>
      <c r="O3" s="51"/>
      <c r="P3" s="50"/>
      <c r="Q3" s="51"/>
      <c r="R3" s="50"/>
      <c r="S3" s="51"/>
      <c r="T3" s="50"/>
      <c r="U3" s="51"/>
      <c r="V3" s="59"/>
      <c r="W3" s="51"/>
      <c r="X3" s="50"/>
      <c r="Y3" s="51"/>
      <c r="Z3" s="91"/>
      <c r="AA3" s="51"/>
      <c r="AB3" s="50"/>
      <c r="AC3" s="51"/>
      <c r="AD3" s="50"/>
      <c r="AE3" s="50"/>
    </row>
    <row r="4" spans="1:32" s="6" customFormat="1" ht="21.75" customHeight="1" x14ac:dyDescent="0.2">
      <c r="A4" s="12" t="s">
        <v>1</v>
      </c>
      <c r="B4" s="314" t="s">
        <v>179</v>
      </c>
      <c r="C4" s="272" t="s">
        <v>161</v>
      </c>
      <c r="D4" s="272" t="s">
        <v>172</v>
      </c>
      <c r="E4" s="295">
        <v>1</v>
      </c>
      <c r="F4" s="265" t="s">
        <v>164</v>
      </c>
      <c r="G4" s="25"/>
      <c r="H4" s="62"/>
      <c r="I4" s="40"/>
      <c r="J4" s="15"/>
      <c r="K4" s="40"/>
      <c r="L4" s="15"/>
      <c r="M4" s="40"/>
      <c r="N4" s="15"/>
      <c r="O4" s="40"/>
      <c r="P4" s="15"/>
      <c r="Q4" s="40"/>
      <c r="R4" s="15"/>
      <c r="S4" s="40"/>
      <c r="T4" s="15"/>
      <c r="U4" s="40"/>
      <c r="V4" s="62"/>
      <c r="W4" s="40"/>
      <c r="X4" s="15"/>
      <c r="Y4" s="40"/>
      <c r="Z4" s="62"/>
      <c r="AA4" s="40"/>
      <c r="AB4" s="15"/>
      <c r="AC4" s="40"/>
      <c r="AD4" s="15"/>
      <c r="AE4" s="312" t="s">
        <v>178</v>
      </c>
    </row>
    <row r="5" spans="1:32" s="6" customFormat="1" ht="27" customHeight="1" x14ac:dyDescent="0.2">
      <c r="A5" s="13" t="s">
        <v>0</v>
      </c>
      <c r="B5" s="315"/>
      <c r="C5" s="273"/>
      <c r="D5" s="273"/>
      <c r="E5" s="296"/>
      <c r="F5" s="266"/>
      <c r="G5" s="31"/>
      <c r="H5" s="66"/>
      <c r="I5" s="40"/>
      <c r="J5" s="14"/>
      <c r="K5" s="40"/>
      <c r="L5" s="14"/>
      <c r="M5" s="40"/>
      <c r="N5" s="14"/>
      <c r="O5" s="40"/>
      <c r="P5" s="14"/>
      <c r="Q5" s="40"/>
      <c r="R5" s="14"/>
      <c r="S5" s="40"/>
      <c r="T5" s="14"/>
      <c r="U5" s="40"/>
      <c r="V5" s="66"/>
      <c r="W5" s="40"/>
      <c r="X5" s="14"/>
      <c r="Y5" s="40"/>
      <c r="Z5" s="66"/>
      <c r="AA5" s="40"/>
      <c r="AB5" s="14"/>
      <c r="AC5" s="40"/>
      <c r="AD5" s="14"/>
      <c r="AE5" s="313"/>
    </row>
    <row r="6" spans="1:32" s="6" customFormat="1" ht="21.75" customHeight="1" x14ac:dyDescent="0.2">
      <c r="A6" s="12" t="s">
        <v>1</v>
      </c>
      <c r="B6" s="314" t="s">
        <v>179</v>
      </c>
      <c r="C6" s="272" t="s">
        <v>162</v>
      </c>
      <c r="D6" s="272" t="s">
        <v>173</v>
      </c>
      <c r="E6" s="295">
        <v>2</v>
      </c>
      <c r="F6" s="265" t="s">
        <v>15</v>
      </c>
      <c r="G6" s="25"/>
      <c r="H6" s="62"/>
      <c r="I6" s="40"/>
      <c r="J6" s="15"/>
      <c r="K6" s="40"/>
      <c r="L6" s="15"/>
      <c r="M6" s="40"/>
      <c r="N6" s="15"/>
      <c r="O6" s="40"/>
      <c r="P6" s="15"/>
      <c r="Q6" s="40"/>
      <c r="R6" s="15"/>
      <c r="S6" s="40"/>
      <c r="T6" s="15"/>
      <c r="U6" s="40"/>
      <c r="V6" s="62"/>
      <c r="W6" s="40"/>
      <c r="X6" s="15"/>
      <c r="Y6" s="40"/>
      <c r="Z6" s="62"/>
      <c r="AA6" s="40"/>
      <c r="AB6" s="15"/>
      <c r="AC6" s="40"/>
      <c r="AD6" s="15"/>
      <c r="AE6" s="15"/>
    </row>
    <row r="7" spans="1:32" s="6" customFormat="1" ht="24" customHeight="1" x14ac:dyDescent="0.2">
      <c r="A7" s="13" t="s">
        <v>0</v>
      </c>
      <c r="B7" s="315"/>
      <c r="C7" s="273"/>
      <c r="D7" s="273"/>
      <c r="E7" s="296"/>
      <c r="F7" s="266"/>
      <c r="G7" s="31"/>
      <c r="H7" s="66"/>
      <c r="I7" s="40"/>
      <c r="J7" s="14"/>
      <c r="K7" s="40"/>
      <c r="L7" s="14"/>
      <c r="M7" s="40"/>
      <c r="N7" s="14"/>
      <c r="O7" s="40"/>
      <c r="P7" s="14"/>
      <c r="Q7" s="40"/>
      <c r="R7" s="14"/>
      <c r="S7" s="40"/>
      <c r="T7" s="14"/>
      <c r="U7" s="40"/>
      <c r="V7" s="66"/>
      <c r="W7" s="40"/>
      <c r="X7" s="14"/>
      <c r="Y7" s="40"/>
      <c r="Z7" s="66"/>
      <c r="AA7" s="40"/>
      <c r="AB7" s="14"/>
      <c r="AC7" s="40"/>
      <c r="AD7" s="14"/>
      <c r="AE7" s="14"/>
    </row>
    <row r="8" spans="1:32" s="6" customFormat="1" ht="15.75" customHeight="1" x14ac:dyDescent="0.2">
      <c r="A8" s="12" t="s">
        <v>1</v>
      </c>
      <c r="B8" s="314" t="s">
        <v>142</v>
      </c>
      <c r="C8" s="272" t="s">
        <v>163</v>
      </c>
      <c r="D8" s="272" t="s">
        <v>174</v>
      </c>
      <c r="E8" s="295">
        <v>3</v>
      </c>
      <c r="F8" s="16"/>
      <c r="G8" s="25"/>
      <c r="H8" s="62"/>
      <c r="I8" s="40"/>
      <c r="J8" s="15"/>
      <c r="K8" s="40"/>
      <c r="L8" s="15"/>
      <c r="M8" s="40"/>
      <c r="N8" s="15"/>
      <c r="O8" s="40"/>
      <c r="P8" s="15"/>
      <c r="Q8" s="40"/>
      <c r="R8" s="15"/>
      <c r="S8" s="40"/>
      <c r="T8" s="15"/>
      <c r="U8" s="40"/>
      <c r="V8" s="62"/>
      <c r="W8" s="40"/>
      <c r="X8" s="15"/>
      <c r="Y8" s="40"/>
      <c r="Z8" s="62"/>
      <c r="AA8" s="40"/>
      <c r="AB8" s="15"/>
      <c r="AC8" s="40"/>
      <c r="AD8" s="15"/>
      <c r="AE8" s="15"/>
    </row>
    <row r="9" spans="1:32" s="6" customFormat="1" ht="15.75" customHeight="1" x14ac:dyDescent="0.2">
      <c r="A9" s="13" t="s">
        <v>0</v>
      </c>
      <c r="B9" s="315"/>
      <c r="C9" s="273"/>
      <c r="D9" s="273"/>
      <c r="E9" s="296"/>
      <c r="F9" s="120"/>
      <c r="G9" s="31"/>
      <c r="H9" s="66"/>
      <c r="I9" s="40"/>
      <c r="J9" s="14"/>
      <c r="K9" s="40"/>
      <c r="L9" s="14"/>
      <c r="M9" s="40"/>
      <c r="N9" s="14"/>
      <c r="O9" s="40"/>
      <c r="P9" s="14"/>
      <c r="Q9" s="40"/>
      <c r="R9" s="14"/>
      <c r="S9" s="40"/>
      <c r="T9" s="14"/>
      <c r="U9" s="40"/>
      <c r="V9" s="66"/>
      <c r="W9" s="40"/>
      <c r="X9" s="14"/>
      <c r="Y9" s="40"/>
      <c r="Z9" s="66"/>
      <c r="AA9" s="40"/>
      <c r="AB9" s="14"/>
      <c r="AC9" s="40"/>
      <c r="AD9" s="14"/>
      <c r="AE9" s="14"/>
    </row>
    <row r="10" spans="1:32" s="6" customFormat="1" ht="15.75" customHeight="1" x14ac:dyDescent="0.2">
      <c r="A10" s="12" t="s">
        <v>1</v>
      </c>
      <c r="B10" s="314" t="s">
        <v>160</v>
      </c>
      <c r="C10" s="316" t="s">
        <v>140</v>
      </c>
      <c r="D10" s="272" t="s">
        <v>175</v>
      </c>
      <c r="E10" s="295">
        <v>4</v>
      </c>
      <c r="F10" s="16"/>
      <c r="G10" s="25"/>
      <c r="H10" s="62"/>
      <c r="I10" s="40"/>
      <c r="J10" s="15"/>
      <c r="K10" s="40"/>
      <c r="L10" s="15"/>
      <c r="M10" s="40"/>
      <c r="N10" s="15"/>
      <c r="O10" s="40"/>
      <c r="P10" s="15"/>
      <c r="Q10" s="40"/>
      <c r="R10" s="15"/>
      <c r="S10" s="40"/>
      <c r="T10" s="15"/>
      <c r="U10" s="40"/>
      <c r="V10" s="62"/>
      <c r="W10" s="40"/>
      <c r="X10" s="15"/>
      <c r="Y10" s="40"/>
      <c r="Z10" s="62"/>
      <c r="AA10" s="40"/>
      <c r="AB10" s="15"/>
      <c r="AC10" s="40"/>
      <c r="AD10" s="15"/>
      <c r="AE10" s="15"/>
    </row>
    <row r="11" spans="1:32" s="6" customFormat="1" ht="15.75" customHeight="1" x14ac:dyDescent="0.2">
      <c r="A11" s="13" t="s">
        <v>0</v>
      </c>
      <c r="B11" s="315"/>
      <c r="C11" s="317"/>
      <c r="D11" s="273"/>
      <c r="E11" s="296"/>
      <c r="F11" s="28"/>
      <c r="G11" s="31"/>
      <c r="H11" s="66"/>
      <c r="I11" s="40"/>
      <c r="J11" s="14"/>
      <c r="K11" s="40"/>
      <c r="L11" s="14"/>
      <c r="M11" s="40"/>
      <c r="N11" s="14"/>
      <c r="O11" s="40"/>
      <c r="P11" s="14"/>
      <c r="Q11" s="40"/>
      <c r="R11" s="14"/>
      <c r="S11" s="40"/>
      <c r="T11" s="14"/>
      <c r="U11" s="40"/>
      <c r="V11" s="66"/>
      <c r="W11" s="40"/>
      <c r="X11" s="14"/>
      <c r="Y11" s="40"/>
      <c r="Z11" s="66"/>
      <c r="AA11" s="40"/>
      <c r="AB11" s="14"/>
      <c r="AC11" s="40"/>
      <c r="AD11" s="14"/>
      <c r="AE11" s="14"/>
    </row>
    <row r="12" spans="1:32" s="6" customFormat="1" ht="36.75" customHeight="1" x14ac:dyDescent="0.2">
      <c r="A12" s="12"/>
      <c r="B12" s="59" t="s">
        <v>143</v>
      </c>
      <c r="C12" s="245" t="s">
        <v>140</v>
      </c>
      <c r="D12" s="95"/>
      <c r="E12" s="244"/>
      <c r="F12" s="16"/>
      <c r="G12" s="25"/>
      <c r="H12" s="62"/>
      <c r="I12" s="40"/>
      <c r="J12" s="15"/>
      <c r="K12" s="40"/>
      <c r="L12" s="15"/>
      <c r="M12" s="40"/>
      <c r="N12" s="15"/>
      <c r="O12" s="40"/>
      <c r="P12" s="15"/>
      <c r="Q12" s="40"/>
      <c r="R12" s="15"/>
      <c r="S12" s="40"/>
      <c r="T12" s="15"/>
      <c r="U12" s="40"/>
      <c r="V12" s="62"/>
      <c r="W12" s="40"/>
      <c r="X12" s="15"/>
      <c r="Y12" s="40"/>
      <c r="Z12" s="62"/>
      <c r="AA12" s="40"/>
      <c r="AB12" s="15"/>
      <c r="AC12" s="40"/>
      <c r="AD12" s="15"/>
      <c r="AE12" s="15"/>
    </row>
    <row r="13" spans="1:32" s="6" customFormat="1" ht="15.75" customHeight="1" x14ac:dyDescent="0.2">
      <c r="A13" s="12" t="s">
        <v>1</v>
      </c>
      <c r="B13" s="277" t="s">
        <v>159</v>
      </c>
      <c r="C13" s="272" t="s">
        <v>177</v>
      </c>
      <c r="D13" s="272" t="s">
        <v>200</v>
      </c>
      <c r="E13" s="295">
        <v>5</v>
      </c>
      <c r="F13" s="16"/>
      <c r="G13" s="25"/>
      <c r="H13" s="62"/>
      <c r="I13" s="40"/>
      <c r="J13" s="15"/>
      <c r="K13" s="40"/>
      <c r="L13" s="15"/>
      <c r="M13" s="40"/>
      <c r="N13" s="15"/>
      <c r="O13" s="40"/>
      <c r="P13" s="15"/>
      <c r="Q13" s="40"/>
      <c r="R13" s="15"/>
      <c r="S13" s="40"/>
      <c r="T13" s="15"/>
      <c r="U13" s="40"/>
      <c r="V13" s="66"/>
      <c r="W13" s="40"/>
      <c r="X13" s="15"/>
      <c r="Y13" s="40"/>
      <c r="Z13" s="62"/>
      <c r="AA13" s="40"/>
      <c r="AB13" s="15"/>
      <c r="AC13" s="40"/>
      <c r="AD13" s="15"/>
      <c r="AE13" s="15"/>
    </row>
    <row r="14" spans="1:32" s="6" customFormat="1" ht="15.75" customHeight="1" x14ac:dyDescent="0.2">
      <c r="A14" s="13" t="s">
        <v>0</v>
      </c>
      <c r="B14" s="278"/>
      <c r="C14" s="273"/>
      <c r="D14" s="273"/>
      <c r="E14" s="296"/>
      <c r="F14" s="27"/>
      <c r="G14" s="27"/>
      <c r="H14" s="62"/>
      <c r="I14" s="27"/>
      <c r="J14" s="27"/>
      <c r="K14" s="27"/>
      <c r="L14" s="27"/>
      <c r="M14" s="27"/>
      <c r="N14" s="27"/>
      <c r="O14" s="27"/>
      <c r="P14" s="27"/>
      <c r="Q14" s="27"/>
      <c r="R14" s="27"/>
      <c r="S14" s="27"/>
      <c r="T14" s="27"/>
      <c r="U14" s="27"/>
      <c r="V14" s="27"/>
      <c r="W14" s="27"/>
      <c r="X14" s="27"/>
      <c r="Y14" s="27"/>
      <c r="Z14" s="27"/>
      <c r="AA14" s="27"/>
      <c r="AB14" s="27"/>
      <c r="AC14" s="27"/>
      <c r="AD14" s="27"/>
      <c r="AE14" s="27"/>
    </row>
    <row r="15" spans="1:32" s="6" customFormat="1" ht="33" customHeight="1" x14ac:dyDescent="0.2">
      <c r="A15" s="12" t="s">
        <v>1</v>
      </c>
      <c r="B15" s="277" t="s">
        <v>185</v>
      </c>
      <c r="C15" s="272" t="s">
        <v>186</v>
      </c>
      <c r="D15" s="272" t="s">
        <v>201</v>
      </c>
      <c r="E15" s="295">
        <v>6</v>
      </c>
      <c r="F15" s="16"/>
      <c r="G15" s="25"/>
      <c r="H15" s="62"/>
      <c r="I15" s="40"/>
      <c r="J15" s="15"/>
      <c r="K15" s="40"/>
      <c r="L15" s="15"/>
      <c r="M15" s="40"/>
      <c r="N15" s="15"/>
      <c r="O15" s="40"/>
      <c r="P15" s="15"/>
      <c r="Q15" s="40"/>
      <c r="R15" s="15"/>
      <c r="S15" s="40"/>
      <c r="T15" s="15"/>
      <c r="U15" s="40"/>
      <c r="V15" s="66"/>
      <c r="W15" s="40"/>
      <c r="X15" s="15"/>
      <c r="Y15" s="40"/>
      <c r="Z15" s="62"/>
      <c r="AA15" s="40"/>
      <c r="AB15" s="15"/>
      <c r="AC15" s="40"/>
      <c r="AD15" s="15"/>
      <c r="AE15" s="15"/>
    </row>
    <row r="16" spans="1:32" s="6" customFormat="1" ht="33" customHeight="1" x14ac:dyDescent="0.2">
      <c r="A16" s="13" t="s">
        <v>0</v>
      </c>
      <c r="B16" s="278"/>
      <c r="C16" s="273"/>
      <c r="D16" s="273"/>
      <c r="E16" s="296"/>
      <c r="F16" s="27"/>
      <c r="G16" s="27"/>
      <c r="H16" s="62"/>
      <c r="I16" s="27"/>
      <c r="J16" s="27"/>
      <c r="K16" s="27"/>
      <c r="L16" s="27"/>
      <c r="M16" s="27"/>
      <c r="N16" s="27"/>
      <c r="O16" s="27"/>
      <c r="P16" s="27"/>
      <c r="Q16" s="27"/>
      <c r="R16" s="27"/>
      <c r="S16" s="27"/>
      <c r="T16" s="27"/>
      <c r="U16" s="27"/>
      <c r="V16" s="27"/>
      <c r="W16" s="27"/>
      <c r="X16" s="27"/>
      <c r="Y16" s="27"/>
      <c r="Z16" s="27"/>
      <c r="AA16" s="27"/>
      <c r="AB16" s="27"/>
      <c r="AC16" s="27"/>
      <c r="AD16" s="27"/>
      <c r="AE16" s="27"/>
    </row>
    <row r="17" spans="1:32" s="6" customFormat="1" ht="24" customHeight="1" x14ac:dyDescent="0.2">
      <c r="A17" s="12" t="s">
        <v>1</v>
      </c>
      <c r="B17" s="277" t="s">
        <v>187</v>
      </c>
      <c r="C17" s="272" t="s">
        <v>191</v>
      </c>
      <c r="D17" s="272" t="s">
        <v>202</v>
      </c>
      <c r="E17" s="295">
        <v>7</v>
      </c>
      <c r="F17" s="16"/>
      <c r="G17" s="25"/>
      <c r="H17" s="62"/>
      <c r="I17" s="40"/>
      <c r="J17" s="15"/>
      <c r="K17" s="40"/>
      <c r="L17" s="15"/>
      <c r="M17" s="40"/>
      <c r="N17" s="15"/>
      <c r="O17" s="40"/>
      <c r="P17" s="15"/>
      <c r="Q17" s="40"/>
      <c r="R17" s="15"/>
      <c r="S17" s="40"/>
      <c r="T17" s="15"/>
      <c r="U17" s="40"/>
      <c r="V17" s="66"/>
      <c r="W17" s="40"/>
      <c r="X17" s="15"/>
      <c r="Y17" s="40"/>
      <c r="Z17" s="62"/>
      <c r="AA17" s="40"/>
      <c r="AB17" s="15"/>
      <c r="AC17" s="40"/>
      <c r="AD17" s="15"/>
      <c r="AE17" s="15"/>
    </row>
    <row r="18" spans="1:32" s="6" customFormat="1" ht="24" customHeight="1" x14ac:dyDescent="0.2">
      <c r="A18" s="13" t="s">
        <v>0</v>
      </c>
      <c r="B18" s="278"/>
      <c r="C18" s="273"/>
      <c r="D18" s="273"/>
      <c r="E18" s="296"/>
      <c r="F18" s="27"/>
      <c r="G18" s="27"/>
      <c r="H18" s="62"/>
      <c r="I18" s="27"/>
      <c r="J18" s="27"/>
      <c r="K18" s="27"/>
      <c r="L18" s="27"/>
      <c r="M18" s="27"/>
      <c r="N18" s="27"/>
      <c r="O18" s="27"/>
      <c r="P18" s="27"/>
      <c r="Q18" s="27"/>
      <c r="R18" s="27"/>
      <c r="S18" s="27"/>
      <c r="T18" s="27"/>
      <c r="U18" s="27"/>
      <c r="V18" s="27"/>
      <c r="W18" s="27"/>
      <c r="X18" s="27"/>
      <c r="Y18" s="27"/>
      <c r="Z18" s="27"/>
      <c r="AA18" s="27"/>
      <c r="AB18" s="27"/>
      <c r="AC18" s="27"/>
      <c r="AD18" s="27"/>
      <c r="AE18" s="27"/>
    </row>
    <row r="19" spans="1:32" s="6" customFormat="1" ht="31.5" customHeight="1" x14ac:dyDescent="0.2">
      <c r="A19" s="13"/>
      <c r="B19" s="59" t="s">
        <v>206</v>
      </c>
      <c r="C19" s="262"/>
      <c r="D19" s="260"/>
      <c r="E19" s="261"/>
      <c r="F19" s="28"/>
      <c r="G19" s="31"/>
      <c r="H19" s="66"/>
      <c r="I19" s="40"/>
      <c r="J19" s="14"/>
      <c r="K19" s="40"/>
      <c r="L19" s="14"/>
      <c r="M19" s="40"/>
      <c r="N19" s="14"/>
      <c r="O19" s="40"/>
      <c r="P19" s="14"/>
      <c r="Q19" s="40"/>
      <c r="R19" s="14"/>
      <c r="S19" s="40"/>
      <c r="T19" s="14"/>
      <c r="U19" s="40"/>
      <c r="V19" s="66"/>
      <c r="W19" s="40"/>
      <c r="X19" s="14"/>
      <c r="Y19" s="40"/>
      <c r="Z19" s="66"/>
      <c r="AA19" s="40"/>
      <c r="AB19" s="14"/>
      <c r="AC19" s="40"/>
      <c r="AD19" s="14"/>
      <c r="AE19" s="14"/>
    </row>
    <row r="20" spans="1:32" s="6" customFormat="1" ht="31.5" customHeight="1" x14ac:dyDescent="0.2">
      <c r="A20" s="13" t="s">
        <v>0</v>
      </c>
      <c r="B20" s="263" t="s">
        <v>207</v>
      </c>
      <c r="C20" s="70"/>
      <c r="D20" s="263" t="s">
        <v>209</v>
      </c>
      <c r="E20" s="261"/>
      <c r="F20" s="28"/>
      <c r="G20" s="31"/>
      <c r="H20" s="66"/>
      <c r="I20" s="40"/>
      <c r="J20" s="14"/>
      <c r="K20" s="40"/>
      <c r="L20" s="14"/>
      <c r="M20" s="40"/>
      <c r="N20" s="14"/>
      <c r="O20" s="40"/>
      <c r="P20" s="14"/>
      <c r="Q20" s="40"/>
      <c r="R20" s="14"/>
      <c r="S20" s="40"/>
      <c r="T20" s="14"/>
      <c r="U20" s="40"/>
      <c r="V20" s="66"/>
      <c r="W20" s="40"/>
      <c r="X20" s="14"/>
      <c r="Y20" s="40"/>
      <c r="Z20" s="66"/>
      <c r="AA20" s="40"/>
      <c r="AB20" s="14"/>
      <c r="AC20" s="40"/>
      <c r="AD20" s="14"/>
      <c r="AE20" s="14"/>
    </row>
    <row r="21" spans="1:32" s="6" customFormat="1" ht="31.5" customHeight="1" x14ac:dyDescent="0.2">
      <c r="A21" s="13" t="s">
        <v>0</v>
      </c>
      <c r="B21" s="263" t="s">
        <v>208</v>
      </c>
      <c r="C21" s="70"/>
      <c r="D21" s="263" t="s">
        <v>210</v>
      </c>
      <c r="E21" s="261"/>
      <c r="F21" s="28"/>
      <c r="G21" s="31"/>
      <c r="H21" s="66"/>
      <c r="I21" s="40"/>
      <c r="J21" s="14"/>
      <c r="K21" s="40"/>
      <c r="L21" s="14"/>
      <c r="M21" s="40"/>
      <c r="N21" s="14"/>
      <c r="O21" s="40"/>
      <c r="P21" s="14"/>
      <c r="Q21" s="40"/>
      <c r="R21" s="14"/>
      <c r="S21" s="40"/>
      <c r="T21" s="14"/>
      <c r="U21" s="40"/>
      <c r="V21" s="66"/>
      <c r="W21" s="40"/>
      <c r="X21" s="14"/>
      <c r="Y21" s="40"/>
      <c r="Z21" s="66"/>
      <c r="AA21" s="40"/>
      <c r="AB21" s="14"/>
      <c r="AC21" s="40"/>
      <c r="AD21" s="14"/>
      <c r="AE21" s="14"/>
    </row>
    <row r="22" spans="1:32" s="6" customFormat="1" ht="31.5" customHeight="1" x14ac:dyDescent="0.2">
      <c r="A22" s="13" t="s">
        <v>0</v>
      </c>
      <c r="B22" s="263" t="s">
        <v>125</v>
      </c>
      <c r="C22" s="70"/>
      <c r="D22" s="263" t="s">
        <v>211</v>
      </c>
      <c r="E22" s="261"/>
      <c r="F22" s="28"/>
      <c r="G22" s="31"/>
      <c r="H22" s="66"/>
      <c r="I22" s="40"/>
      <c r="J22" s="14"/>
      <c r="K22" s="40"/>
      <c r="L22" s="14"/>
      <c r="M22" s="40"/>
      <c r="N22" s="14"/>
      <c r="O22" s="40"/>
      <c r="P22" s="14"/>
      <c r="Q22" s="40"/>
      <c r="R22" s="14"/>
      <c r="S22" s="40"/>
      <c r="T22" s="14"/>
      <c r="U22" s="40"/>
      <c r="V22" s="66"/>
      <c r="W22" s="40"/>
      <c r="X22" s="14"/>
      <c r="Y22" s="40"/>
      <c r="Z22" s="66"/>
      <c r="AA22" s="40"/>
      <c r="AB22" s="14"/>
      <c r="AC22" s="40"/>
      <c r="AD22" s="14"/>
      <c r="AE22" s="14"/>
    </row>
    <row r="23" spans="1:32" s="6" customFormat="1" ht="31.5" customHeight="1" x14ac:dyDescent="0.2">
      <c r="A23" s="13" t="s">
        <v>0</v>
      </c>
      <c r="B23" s="263" t="s">
        <v>126</v>
      </c>
      <c r="C23" s="70"/>
      <c r="D23" s="263" t="s">
        <v>212</v>
      </c>
      <c r="E23" s="261"/>
      <c r="F23" s="28"/>
      <c r="G23" s="31"/>
      <c r="H23" s="66"/>
      <c r="I23" s="40"/>
      <c r="J23" s="14"/>
      <c r="K23" s="40"/>
      <c r="L23" s="14"/>
      <c r="M23" s="40"/>
      <c r="N23" s="14"/>
      <c r="O23" s="40"/>
      <c r="P23" s="14"/>
      <c r="Q23" s="40"/>
      <c r="R23" s="14"/>
      <c r="S23" s="40"/>
      <c r="T23" s="14"/>
      <c r="U23" s="40"/>
      <c r="V23" s="66"/>
      <c r="W23" s="40"/>
      <c r="X23" s="14"/>
      <c r="Y23" s="40"/>
      <c r="Z23" s="66"/>
      <c r="AA23" s="40"/>
      <c r="AB23" s="14"/>
      <c r="AC23" s="40"/>
      <c r="AD23" s="14"/>
      <c r="AE23" s="14"/>
    </row>
    <row r="24" spans="1:32" s="6" customFormat="1" ht="15.75" customHeight="1" x14ac:dyDescent="0.2">
      <c r="A24" s="55"/>
      <c r="B24" s="246"/>
      <c r="C24" s="247"/>
      <c r="D24" s="247"/>
      <c r="E24" s="37"/>
      <c r="F24" s="248"/>
      <c r="G24" s="248"/>
      <c r="H24" s="249"/>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row>
    <row r="25" spans="1:32" s="6" customFormat="1" ht="15.75" customHeight="1" x14ac:dyDescent="0.2">
      <c r="A25" s="5"/>
      <c r="B25" s="246"/>
      <c r="C25" s="247"/>
      <c r="D25" s="247"/>
      <c r="E25" s="37"/>
      <c r="F25" s="248"/>
      <c r="G25" s="248"/>
      <c r="H25" s="249"/>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row>
    <row r="26" spans="1:32" s="6" customFormat="1" ht="15.75" customHeight="1" x14ac:dyDescent="0.2">
      <c r="A26" s="5"/>
      <c r="B26" s="246"/>
      <c r="C26" s="247"/>
      <c r="D26" s="247"/>
      <c r="E26" s="37"/>
      <c r="F26" s="248"/>
      <c r="G26" s="248"/>
      <c r="H26" s="249"/>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row>
    <row r="27" spans="1:32" s="6" customFormat="1" ht="15.75" customHeight="1" x14ac:dyDescent="0.2">
      <c r="A27" s="5"/>
      <c r="B27" s="79" t="s">
        <v>188</v>
      </c>
      <c r="C27" s="82"/>
      <c r="D27" s="250"/>
      <c r="F27" s="32"/>
      <c r="G27" s="48"/>
      <c r="H27" s="19"/>
      <c r="I27" s="49"/>
      <c r="J27" s="19"/>
      <c r="K27" s="49"/>
      <c r="L27" s="19"/>
      <c r="M27" s="49"/>
      <c r="N27" s="19"/>
      <c r="O27" s="49"/>
      <c r="P27" s="19"/>
      <c r="Q27" s="49"/>
      <c r="R27" s="19"/>
      <c r="S27" s="49"/>
      <c r="T27" s="19"/>
      <c r="U27" s="49"/>
      <c r="V27" s="19"/>
      <c r="W27" s="49"/>
      <c r="X27" s="19"/>
      <c r="Y27" s="49"/>
      <c r="Z27" s="19"/>
      <c r="AA27" s="49"/>
      <c r="AB27" s="19"/>
      <c r="AC27" s="49"/>
      <c r="AD27" s="19"/>
      <c r="AE27" s="19"/>
    </row>
    <row r="28" spans="1:32" ht="15.75" customHeight="1" x14ac:dyDescent="0.2">
      <c r="A28" s="4"/>
      <c r="B28" s="79" t="s">
        <v>145</v>
      </c>
      <c r="C28" s="80"/>
      <c r="D28" s="56"/>
      <c r="G28" s="75" t="s">
        <v>42</v>
      </c>
      <c r="H28" s="6"/>
      <c r="I28" s="88" t="s">
        <v>8</v>
      </c>
      <c r="J28" s="6"/>
      <c r="K28" s="32"/>
      <c r="L28" s="32"/>
      <c r="M28" s="32"/>
      <c r="N28" s="32"/>
      <c r="O28" s="32"/>
      <c r="P28" s="32"/>
      <c r="Q28" s="32"/>
      <c r="R28" s="32"/>
      <c r="S28" s="32"/>
      <c r="T28" s="32"/>
      <c r="U28" s="32"/>
      <c r="V28" s="32"/>
      <c r="W28" s="32"/>
      <c r="X28" s="32"/>
      <c r="Y28" s="32"/>
      <c r="Z28" s="32"/>
      <c r="AA28" s="32"/>
      <c r="AB28" s="32"/>
      <c r="AC28" s="32"/>
      <c r="AD28" s="32"/>
      <c r="AE28" s="32"/>
    </row>
    <row r="29" spans="1:32" s="6" customFormat="1" ht="15.75" customHeight="1" x14ac:dyDescent="0.2">
      <c r="A29" s="4"/>
      <c r="B29" s="81" t="s">
        <v>146</v>
      </c>
      <c r="C29" s="82"/>
      <c r="D29" s="5"/>
      <c r="E29" s="35"/>
      <c r="G29" s="92" t="s">
        <v>44</v>
      </c>
      <c r="H29" s="93"/>
      <c r="I29" s="89" t="s">
        <v>43</v>
      </c>
      <c r="J29" s="89"/>
      <c r="K29" s="22" t="s">
        <v>45</v>
      </c>
      <c r="L29" s="32"/>
      <c r="M29" s="32"/>
      <c r="N29" s="32"/>
      <c r="O29" s="32"/>
      <c r="P29" s="32"/>
      <c r="Q29" s="32"/>
      <c r="R29" s="32"/>
      <c r="S29" s="32"/>
      <c r="T29" s="32"/>
      <c r="U29" s="32"/>
      <c r="V29" s="32"/>
      <c r="W29" s="32"/>
      <c r="X29" s="32"/>
      <c r="Y29" s="32"/>
      <c r="Z29" s="32"/>
      <c r="AA29" s="32"/>
      <c r="AB29" s="32"/>
      <c r="AC29" s="32"/>
      <c r="AD29" s="32"/>
      <c r="AE29" s="32"/>
    </row>
    <row r="30" spans="1:32" s="6" customFormat="1" ht="15.75" customHeight="1" x14ac:dyDescent="0.2">
      <c r="A30" s="4"/>
      <c r="B30" s="61"/>
      <c r="C30" s="5"/>
      <c r="D30" s="5"/>
      <c r="E30" s="35"/>
      <c r="H30" s="32"/>
      <c r="I30" s="94" t="s">
        <v>46</v>
      </c>
      <c r="K30" s="22"/>
      <c r="L30" s="32"/>
      <c r="M30" s="32"/>
      <c r="N30" s="32"/>
      <c r="O30" s="32"/>
      <c r="P30" s="32"/>
      <c r="Q30" s="32"/>
      <c r="R30" s="32"/>
      <c r="S30" s="32"/>
      <c r="T30" s="32"/>
      <c r="U30" s="32"/>
      <c r="V30" s="32"/>
      <c r="W30" s="32"/>
      <c r="X30" s="32"/>
      <c r="Y30" s="32"/>
      <c r="Z30" s="32"/>
      <c r="AA30" s="32"/>
      <c r="AB30" s="32"/>
      <c r="AC30" s="32"/>
      <c r="AD30" s="32"/>
      <c r="AE30" s="32"/>
    </row>
    <row r="31" spans="1:32" ht="15.75" customHeight="1" x14ac:dyDescent="0.2">
      <c r="G31" s="154"/>
      <c r="H31" s="155"/>
      <c r="I31" s="156"/>
      <c r="J31" s="157"/>
      <c r="K31" s="156"/>
      <c r="L31" s="157"/>
      <c r="M31" s="156"/>
      <c r="N31" s="157"/>
      <c r="O31" s="156"/>
      <c r="P31" s="157"/>
      <c r="Q31" s="156"/>
      <c r="R31" s="157"/>
      <c r="S31" s="156"/>
      <c r="T31" s="157"/>
      <c r="U31" s="156"/>
      <c r="V31" s="157"/>
      <c r="W31" s="156"/>
      <c r="X31" s="157"/>
      <c r="Y31" s="156"/>
      <c r="Z31" s="154"/>
      <c r="AA31" s="156"/>
      <c r="AB31" s="157"/>
      <c r="AC31" s="156"/>
      <c r="AD31" s="157"/>
      <c r="AE31" s="157"/>
      <c r="AF31" s="158"/>
    </row>
    <row r="32" spans="1:32" ht="15.75" customHeight="1" x14ac:dyDescent="0.2">
      <c r="G32" s="154"/>
      <c r="H32" s="155"/>
      <c r="I32" s="156"/>
      <c r="J32" s="157"/>
      <c r="K32" s="156"/>
      <c r="L32" s="157"/>
      <c r="M32" s="156"/>
      <c r="N32" s="157"/>
      <c r="O32" s="156"/>
      <c r="P32" s="157"/>
      <c r="Q32" s="156"/>
      <c r="R32" s="157"/>
      <c r="S32" s="156"/>
      <c r="T32" s="157"/>
      <c r="U32" s="156"/>
      <c r="V32" s="157"/>
      <c r="W32" s="156"/>
      <c r="X32" s="157"/>
      <c r="Y32" s="156"/>
      <c r="Z32" s="154"/>
      <c r="AA32" s="156"/>
      <c r="AB32" s="157"/>
      <c r="AC32" s="156"/>
      <c r="AD32" s="157"/>
      <c r="AE32" s="157"/>
      <c r="AF32" s="158"/>
    </row>
    <row r="33" spans="1:32" x14ac:dyDescent="0.2">
      <c r="G33" s="154"/>
      <c r="H33" s="155"/>
      <c r="I33" s="156"/>
      <c r="J33" s="157"/>
      <c r="K33" s="156"/>
      <c r="L33" s="157"/>
      <c r="M33" s="156"/>
      <c r="N33" s="157"/>
      <c r="O33" s="156"/>
      <c r="P33" s="157"/>
      <c r="Q33" s="156"/>
      <c r="R33" s="157"/>
      <c r="S33" s="156"/>
      <c r="T33" s="157"/>
      <c r="U33" s="156"/>
      <c r="V33" s="157"/>
      <c r="W33" s="156"/>
      <c r="X33" s="157"/>
      <c r="Y33" s="156"/>
      <c r="Z33" s="154"/>
      <c r="AA33" s="156"/>
      <c r="AB33" s="157"/>
      <c r="AC33" s="156"/>
      <c r="AD33" s="157"/>
      <c r="AE33" s="157"/>
      <c r="AF33" s="158"/>
    </row>
    <row r="34" spans="1:32" s="6" customFormat="1" ht="15.75" customHeight="1" x14ac:dyDescent="0.2">
      <c r="A34" s="4"/>
      <c r="B34" s="84" t="s">
        <v>36</v>
      </c>
      <c r="C34" s="63"/>
      <c r="D34" s="4"/>
      <c r="E34" s="36"/>
      <c r="F34" s="32"/>
      <c r="G34" s="147"/>
      <c r="H34" s="147"/>
      <c r="I34" s="152"/>
      <c r="J34" s="147"/>
      <c r="K34" s="152"/>
      <c r="L34" s="159"/>
      <c r="M34" s="159"/>
      <c r="N34" s="159"/>
      <c r="O34" s="159"/>
      <c r="P34" s="159"/>
      <c r="Q34" s="159"/>
      <c r="R34" s="159"/>
      <c r="S34" s="159"/>
      <c r="T34" s="159"/>
      <c r="U34" s="159"/>
      <c r="V34" s="159"/>
      <c r="W34" s="159"/>
      <c r="X34" s="159"/>
      <c r="Y34" s="150"/>
      <c r="Z34" s="151"/>
      <c r="AA34" s="152"/>
      <c r="AB34" s="153"/>
      <c r="AC34" s="152"/>
      <c r="AD34" s="153"/>
      <c r="AE34" s="153"/>
      <c r="AF34" s="149"/>
    </row>
    <row r="35" spans="1:32" s="6" customFormat="1" ht="15.75" customHeight="1" x14ac:dyDescent="0.2">
      <c r="A35" s="4"/>
      <c r="B35" s="85" t="s">
        <v>9</v>
      </c>
      <c r="C35" s="63"/>
      <c r="D35" s="4"/>
      <c r="E35" s="36"/>
      <c r="F35" s="32"/>
      <c r="G35" s="147"/>
      <c r="H35" s="147"/>
      <c r="I35" s="152"/>
      <c r="J35" s="147"/>
      <c r="K35" s="152"/>
      <c r="L35" s="160"/>
      <c r="M35" s="150"/>
      <c r="N35" s="148"/>
      <c r="O35" s="150"/>
      <c r="P35" s="160"/>
      <c r="Q35" s="150"/>
      <c r="R35" s="161"/>
      <c r="S35" s="150"/>
      <c r="T35" s="161"/>
      <c r="U35" s="150"/>
      <c r="V35" s="151"/>
      <c r="W35" s="150"/>
      <c r="X35" s="151"/>
      <c r="Y35" s="150"/>
      <c r="Z35" s="151"/>
      <c r="AA35" s="152"/>
      <c r="AB35" s="153"/>
      <c r="AC35" s="152"/>
      <c r="AD35" s="153"/>
      <c r="AE35" s="153"/>
      <c r="AF35" s="149"/>
    </row>
    <row r="36" spans="1:32" ht="15.75" customHeight="1" x14ac:dyDescent="0.2">
      <c r="A36" s="4"/>
      <c r="B36" s="3"/>
      <c r="C36" s="5"/>
      <c r="D36" s="5"/>
      <c r="E36" s="35"/>
      <c r="F36" s="17"/>
      <c r="G36" s="162"/>
      <c r="H36" s="162"/>
      <c r="I36" s="152"/>
      <c r="J36" s="162"/>
      <c r="K36" s="152"/>
      <c r="L36" s="163"/>
      <c r="M36" s="150"/>
      <c r="N36" s="163"/>
      <c r="O36" s="150"/>
      <c r="P36" s="163"/>
      <c r="Q36" s="150"/>
      <c r="R36" s="164"/>
      <c r="S36" s="150"/>
      <c r="T36" s="164"/>
      <c r="U36" s="150"/>
      <c r="V36" s="163"/>
      <c r="W36" s="150"/>
      <c r="X36" s="163"/>
      <c r="Y36" s="150"/>
      <c r="Z36" s="163"/>
      <c r="AA36" s="152"/>
      <c r="AB36" s="165"/>
      <c r="AC36" s="152"/>
      <c r="AD36" s="165"/>
      <c r="AE36" s="165"/>
      <c r="AF36" s="158"/>
    </row>
    <row r="37" spans="1:32" ht="15.75" customHeight="1" x14ac:dyDescent="0.2">
      <c r="B37" s="203" t="s">
        <v>40</v>
      </c>
      <c r="C37" s="204"/>
      <c r="D37" s="23"/>
      <c r="F37" s="86"/>
      <c r="G37" s="154"/>
      <c r="H37" s="155"/>
      <c r="I37" s="156"/>
      <c r="J37" s="157"/>
      <c r="K37" s="156"/>
      <c r="L37" s="157"/>
      <c r="M37" s="156"/>
      <c r="N37" s="157"/>
      <c r="O37" s="156"/>
      <c r="P37" s="157"/>
      <c r="Q37" s="156"/>
      <c r="R37" s="157"/>
      <c r="S37" s="156"/>
      <c r="T37" s="157"/>
      <c r="U37" s="156"/>
      <c r="V37" s="157"/>
      <c r="W37" s="156"/>
      <c r="X37" s="157"/>
      <c r="Y37" s="156"/>
      <c r="Z37" s="154"/>
      <c r="AA37" s="156"/>
      <c r="AB37" s="157"/>
      <c r="AC37" s="156"/>
      <c r="AD37" s="157"/>
      <c r="AE37" s="157"/>
      <c r="AF37" s="158"/>
    </row>
    <row r="38" spans="1:32" ht="15.75" customHeight="1" x14ac:dyDescent="0.2">
      <c r="B38" s="64" t="s">
        <v>66</v>
      </c>
      <c r="C38" s="108"/>
      <c r="D38" s="4"/>
      <c r="G38" s="154"/>
      <c r="H38" s="155"/>
      <c r="I38" s="156"/>
      <c r="J38" s="157"/>
      <c r="K38" s="156"/>
      <c r="L38" s="157"/>
      <c r="M38" s="156"/>
      <c r="N38" s="157"/>
      <c r="O38" s="156"/>
      <c r="P38" s="200" t="s">
        <v>149</v>
      </c>
      <c r="Q38" s="201"/>
      <c r="R38" s="202" t="s">
        <v>152</v>
      </c>
      <c r="S38" s="156"/>
      <c r="T38" s="157"/>
      <c r="U38" s="156"/>
      <c r="V38" s="157"/>
      <c r="W38" s="156"/>
      <c r="X38" s="157"/>
      <c r="Y38" s="156"/>
      <c r="Z38" s="154"/>
      <c r="AA38" s="156"/>
      <c r="AB38" s="157"/>
      <c r="AC38" s="156"/>
      <c r="AD38" s="157"/>
      <c r="AE38" s="157"/>
      <c r="AF38" s="158"/>
    </row>
    <row r="39" spans="1:32" ht="15.75" customHeight="1" x14ac:dyDescent="0.2">
      <c r="B39" s="64" t="s">
        <v>37</v>
      </c>
      <c r="C39" s="108"/>
      <c r="D39" s="22"/>
      <c r="G39" s="154"/>
      <c r="H39" s="96" t="s">
        <v>47</v>
      </c>
      <c r="I39" s="97"/>
      <c r="J39" s="97"/>
      <c r="K39" s="97"/>
      <c r="L39" s="98" t="s">
        <v>150</v>
      </c>
      <c r="M39" s="97"/>
      <c r="N39" s="99" t="s">
        <v>54</v>
      </c>
      <c r="O39" s="97"/>
      <c r="P39" s="109" t="s">
        <v>67</v>
      </c>
      <c r="Q39" s="97"/>
      <c r="R39" s="109" t="s">
        <v>151</v>
      </c>
      <c r="S39" s="156"/>
      <c r="T39" s="157"/>
      <c r="U39" s="156"/>
      <c r="V39" s="157"/>
      <c r="W39" s="156"/>
      <c r="X39" s="157"/>
      <c r="Y39" s="156"/>
      <c r="Z39" s="154"/>
      <c r="AA39" s="156"/>
      <c r="AB39" s="157"/>
      <c r="AC39" s="156"/>
      <c r="AD39" s="157"/>
      <c r="AE39" s="157"/>
      <c r="AF39" s="158"/>
    </row>
    <row r="40" spans="1:32" ht="15.75" customHeight="1" x14ac:dyDescent="0.2">
      <c r="G40" s="154"/>
      <c r="H40" s="100" t="s">
        <v>153</v>
      </c>
      <c r="I40" s="101"/>
      <c r="J40" s="102"/>
      <c r="K40" s="101"/>
      <c r="L40" s="103" t="e">
        <f>'Works and Goods'!#REF!</f>
        <v>#REF!</v>
      </c>
      <c r="M40" s="103"/>
      <c r="N40" s="104" t="e">
        <f>L40/(P40+R40)</f>
        <v>#REF!</v>
      </c>
      <c r="O40" s="103"/>
      <c r="P40" s="103">
        <v>4300000</v>
      </c>
      <c r="Q40" s="103"/>
      <c r="R40" s="103">
        <v>0</v>
      </c>
      <c r="S40" s="156"/>
      <c r="T40" s="157"/>
      <c r="U40" s="156"/>
      <c r="V40" s="157"/>
      <c r="W40" s="156"/>
      <c r="X40" s="157"/>
      <c r="Y40" s="156"/>
      <c r="Z40" s="154"/>
      <c r="AA40" s="156"/>
      <c r="AB40" s="157"/>
      <c r="AC40" s="156"/>
      <c r="AD40" s="157"/>
      <c r="AE40" s="157"/>
      <c r="AF40" s="158"/>
    </row>
    <row r="41" spans="1:32" ht="15.75" customHeight="1" x14ac:dyDescent="0.2">
      <c r="B41" s="199"/>
      <c r="F41" s="199"/>
      <c r="G41" s="154"/>
      <c r="H41" s="100" t="s">
        <v>154</v>
      </c>
      <c r="I41" s="201"/>
      <c r="J41" s="102"/>
      <c r="K41" s="201"/>
      <c r="L41" s="103" t="e">
        <f>'Consultant Service'!#REF!</f>
        <v>#REF!</v>
      </c>
      <c r="M41" s="103"/>
      <c r="N41" s="104" t="e">
        <f>L41/(P41+R41)</f>
        <v>#REF!</v>
      </c>
      <c r="O41" s="103"/>
      <c r="P41" s="103">
        <v>7600000</v>
      </c>
      <c r="Q41" s="103"/>
      <c r="R41" s="103">
        <v>1600000</v>
      </c>
      <c r="S41" s="156"/>
      <c r="T41" s="157"/>
      <c r="U41" s="156"/>
      <c r="V41" s="157"/>
      <c r="W41" s="156"/>
      <c r="X41" s="157"/>
      <c r="Y41" s="156"/>
      <c r="Z41" s="154"/>
      <c r="AA41" s="156"/>
      <c r="AB41" s="157"/>
      <c r="AC41" s="156"/>
      <c r="AD41" s="157"/>
      <c r="AE41" s="157"/>
      <c r="AF41" s="158"/>
    </row>
    <row r="42" spans="1:32" ht="15.75" customHeight="1" x14ac:dyDescent="0.2">
      <c r="A42" s="311" t="s">
        <v>196</v>
      </c>
      <c r="B42" s="311"/>
      <c r="C42" s="311"/>
      <c r="G42" s="154"/>
      <c r="H42" s="100" t="s">
        <v>148</v>
      </c>
      <c r="I42" s="101"/>
      <c r="J42" s="102"/>
      <c r="K42" s="101"/>
      <c r="L42" s="103" t="e">
        <f>#REF!</f>
        <v>#REF!</v>
      </c>
      <c r="M42" s="103"/>
      <c r="N42" s="104" t="e">
        <f>L42/P42</f>
        <v>#REF!</v>
      </c>
      <c r="O42" s="103"/>
      <c r="P42" s="103">
        <v>70000</v>
      </c>
      <c r="Q42" s="103"/>
      <c r="R42" s="103">
        <v>0</v>
      </c>
      <c r="S42" s="156"/>
      <c r="T42" s="157"/>
      <c r="U42" s="156"/>
      <c r="V42" s="157"/>
      <c r="W42" s="156"/>
      <c r="X42" s="157"/>
      <c r="Y42" s="156"/>
      <c r="Z42" s="154"/>
      <c r="AA42" s="156"/>
      <c r="AB42" s="157"/>
      <c r="AC42" s="156"/>
      <c r="AD42" s="157"/>
      <c r="AE42" s="157"/>
      <c r="AF42" s="158"/>
    </row>
    <row r="43" spans="1:32" ht="15.75" customHeight="1" x14ac:dyDescent="0.2">
      <c r="A43" s="311"/>
      <c r="B43" s="311"/>
      <c r="C43" s="311"/>
      <c r="G43" s="154"/>
      <c r="H43" s="100" t="s">
        <v>66</v>
      </c>
      <c r="I43" s="101"/>
      <c r="J43" s="102"/>
      <c r="K43" s="101"/>
      <c r="L43" s="103" t="e">
        <f>#REF!</f>
        <v>#REF!</v>
      </c>
      <c r="M43" s="103"/>
      <c r="N43" s="104" t="e">
        <f>L43/P43</f>
        <v>#REF!</v>
      </c>
      <c r="O43" s="103"/>
      <c r="P43" s="103">
        <v>30000</v>
      </c>
      <c r="Q43" s="103"/>
      <c r="R43" s="103">
        <v>0</v>
      </c>
      <c r="S43" s="156"/>
      <c r="T43" s="157"/>
      <c r="U43" s="156"/>
      <c r="V43" s="157"/>
      <c r="W43" s="156"/>
      <c r="X43" s="157"/>
      <c r="Y43" s="156"/>
      <c r="Z43" s="154"/>
      <c r="AA43" s="156"/>
      <c r="AB43" s="157"/>
      <c r="AC43" s="156"/>
      <c r="AD43" s="157"/>
      <c r="AE43" s="157"/>
      <c r="AF43" s="158"/>
    </row>
    <row r="44" spans="1:32" ht="15.75" customHeight="1" x14ac:dyDescent="0.2">
      <c r="A44" s="311"/>
      <c r="B44" s="311"/>
      <c r="C44" s="311"/>
      <c r="G44" s="154"/>
      <c r="H44" s="100" t="s">
        <v>48</v>
      </c>
      <c r="I44" s="101"/>
      <c r="J44" s="102"/>
      <c r="K44" s="101"/>
      <c r="L44" s="103" t="e">
        <f>#REF!</f>
        <v>#REF!</v>
      </c>
      <c r="M44" s="103"/>
      <c r="N44" s="104">
        <v>0</v>
      </c>
      <c r="O44" s="103"/>
      <c r="P44" s="103">
        <v>0</v>
      </c>
      <c r="Q44" s="103"/>
      <c r="R44" s="103">
        <v>0</v>
      </c>
      <c r="S44" s="156"/>
      <c r="T44" s="157"/>
      <c r="U44" s="156"/>
      <c r="V44" s="157"/>
      <c r="W44" s="156"/>
      <c r="X44" s="157"/>
      <c r="Y44" s="156"/>
      <c r="Z44" s="154"/>
      <c r="AA44" s="156"/>
      <c r="AB44" s="157"/>
      <c r="AC44" s="156"/>
      <c r="AD44" s="157"/>
      <c r="AE44" s="157"/>
      <c r="AF44" s="158"/>
    </row>
    <row r="45" spans="1:32" ht="48.75" customHeight="1" x14ac:dyDescent="0.2">
      <c r="A45" s="311"/>
      <c r="B45" s="311"/>
      <c r="C45" s="311"/>
      <c r="G45" s="154"/>
      <c r="H45" s="96" t="s">
        <v>49</v>
      </c>
      <c r="I45" s="105"/>
      <c r="J45" s="106"/>
      <c r="K45" s="105"/>
      <c r="L45" s="107" t="e">
        <f>SUM(L40:L44)</f>
        <v>#REF!</v>
      </c>
      <c r="M45" s="107"/>
      <c r="N45" s="104" t="e">
        <f>L45/(P45+R45)</f>
        <v>#REF!</v>
      </c>
      <c r="O45" s="107"/>
      <c r="P45" s="107">
        <f>SUM(P40:P44)</f>
        <v>12000000</v>
      </c>
      <c r="Q45" s="107"/>
      <c r="R45" s="107">
        <f>SUM(R40:R44)</f>
        <v>1600000</v>
      </c>
      <c r="S45" s="156"/>
      <c r="T45" s="157"/>
      <c r="U45" s="156"/>
      <c r="V45" s="157"/>
      <c r="W45" s="156"/>
      <c r="X45" s="157"/>
      <c r="Y45" s="156"/>
      <c r="Z45" s="154"/>
      <c r="AA45" s="156"/>
      <c r="AB45" s="157"/>
      <c r="AC45" s="156"/>
      <c r="AD45" s="157"/>
      <c r="AE45" s="157"/>
      <c r="AF45" s="158"/>
    </row>
    <row r="46" spans="1:32" ht="12.75" customHeight="1" x14ac:dyDescent="0.2">
      <c r="A46" s="259"/>
      <c r="B46" s="259"/>
      <c r="C46" s="259"/>
      <c r="F46" s="258"/>
      <c r="G46" s="154"/>
      <c r="H46" s="96"/>
      <c r="I46" s="105"/>
      <c r="J46" s="106"/>
      <c r="K46" s="105"/>
      <c r="L46" s="107"/>
      <c r="M46" s="107"/>
      <c r="N46" s="104"/>
      <c r="O46" s="107"/>
      <c r="P46" s="107"/>
      <c r="Q46" s="107"/>
      <c r="R46" s="107"/>
      <c r="S46" s="156"/>
      <c r="T46" s="157"/>
      <c r="U46" s="156"/>
      <c r="V46" s="157"/>
      <c r="W46" s="156"/>
      <c r="X46" s="157"/>
      <c r="Y46" s="156"/>
      <c r="Z46" s="154"/>
      <c r="AA46" s="156"/>
      <c r="AB46" s="157"/>
      <c r="AC46" s="156"/>
      <c r="AD46" s="157"/>
      <c r="AE46" s="157"/>
      <c r="AF46" s="158"/>
    </row>
    <row r="47" spans="1:32" ht="15.75" customHeight="1" x14ac:dyDescent="0.2">
      <c r="A47" s="310" t="s">
        <v>197</v>
      </c>
      <c r="B47" s="276"/>
      <c r="C47" s="276"/>
      <c r="G47" s="154"/>
      <c r="H47" s="155"/>
      <c r="I47" s="156"/>
      <c r="J47" s="157"/>
      <c r="K47" s="156"/>
      <c r="L47" s="157"/>
      <c r="M47" s="156"/>
      <c r="N47" s="157"/>
      <c r="O47" s="156"/>
      <c r="P47" s="157"/>
      <c r="Q47" s="156"/>
      <c r="R47" s="157"/>
      <c r="S47" s="156"/>
      <c r="T47" s="157"/>
      <c r="U47" s="156"/>
      <c r="V47" s="157"/>
      <c r="W47" s="156"/>
      <c r="X47" s="157"/>
      <c r="Y47" s="156"/>
      <c r="Z47" s="154"/>
      <c r="AA47" s="156"/>
      <c r="AB47" s="157"/>
      <c r="AC47" s="156"/>
      <c r="AD47" s="157"/>
      <c r="AE47" s="157"/>
      <c r="AF47" s="158"/>
    </row>
    <row r="48" spans="1:32" ht="15.75" customHeight="1" x14ac:dyDescent="0.2">
      <c r="A48" s="276"/>
      <c r="B48" s="276"/>
      <c r="C48" s="276"/>
      <c r="G48" s="154"/>
      <c r="H48" s="155"/>
      <c r="I48" s="156"/>
      <c r="J48" s="157"/>
      <c r="K48" s="156"/>
      <c r="L48" s="157"/>
      <c r="M48" s="156"/>
      <c r="N48" s="157"/>
      <c r="O48" s="156"/>
      <c r="P48" s="157"/>
      <c r="Q48" s="156"/>
      <c r="R48" s="157"/>
      <c r="S48" s="156"/>
      <c r="T48" s="157"/>
      <c r="U48" s="156"/>
      <c r="V48" s="157"/>
      <c r="W48" s="156"/>
      <c r="X48" s="157"/>
      <c r="Y48" s="156"/>
      <c r="Z48" s="154"/>
      <c r="AA48" s="156"/>
      <c r="AB48" s="157"/>
      <c r="AC48" s="156"/>
      <c r="AD48" s="157"/>
      <c r="AE48" s="157"/>
      <c r="AF48" s="158"/>
    </row>
    <row r="49" spans="1:32" ht="15.75" customHeight="1" x14ac:dyDescent="0.2">
      <c r="A49" s="276"/>
      <c r="B49" s="276"/>
      <c r="C49" s="276"/>
      <c r="G49" s="154"/>
      <c r="H49" s="155"/>
      <c r="I49" s="156"/>
      <c r="J49" s="157"/>
      <c r="K49" s="156"/>
      <c r="L49" s="157"/>
      <c r="M49" s="156"/>
      <c r="N49" s="157"/>
      <c r="O49" s="156"/>
      <c r="P49" s="157"/>
      <c r="Q49" s="156"/>
      <c r="R49" s="157"/>
      <c r="S49" s="156"/>
      <c r="T49" s="157"/>
      <c r="U49" s="156"/>
      <c r="V49" s="157"/>
      <c r="W49" s="156"/>
      <c r="X49" s="157"/>
      <c r="Y49" s="156"/>
      <c r="Z49" s="154"/>
      <c r="AA49" s="156"/>
      <c r="AB49" s="157"/>
      <c r="AC49" s="156"/>
      <c r="AD49" s="157"/>
      <c r="AE49" s="157"/>
      <c r="AF49" s="158"/>
    </row>
    <row r="50" spans="1:32" ht="15.75" customHeight="1" x14ac:dyDescent="0.2">
      <c r="A50" s="276"/>
      <c r="B50" s="276"/>
      <c r="C50" s="276"/>
      <c r="G50" s="154"/>
      <c r="H50" s="155"/>
      <c r="I50" s="156"/>
      <c r="J50" s="157"/>
      <c r="K50" s="156"/>
      <c r="L50" s="157"/>
      <c r="M50" s="156"/>
      <c r="N50" s="157"/>
      <c r="O50" s="156"/>
      <c r="P50" s="157"/>
      <c r="Q50" s="156"/>
      <c r="R50" s="157"/>
      <c r="S50" s="156"/>
      <c r="T50" s="157"/>
      <c r="U50" s="156"/>
      <c r="V50" s="157"/>
      <c r="W50" s="156"/>
      <c r="X50" s="157"/>
      <c r="Y50" s="156"/>
      <c r="Z50" s="154"/>
      <c r="AA50" s="156"/>
      <c r="AB50" s="157"/>
      <c r="AC50" s="156"/>
      <c r="AD50" s="157"/>
      <c r="AE50" s="157"/>
      <c r="AF50" s="158"/>
    </row>
    <row r="51" spans="1:32" ht="15.75" customHeight="1" x14ac:dyDescent="0.2">
      <c r="A51" s="257"/>
      <c r="B51" s="257"/>
      <c r="C51" s="257"/>
      <c r="F51" s="258"/>
      <c r="G51" s="154"/>
      <c r="H51" s="155"/>
      <c r="I51" s="156"/>
      <c r="J51" s="157"/>
      <c r="K51" s="156"/>
      <c r="L51" s="157"/>
      <c r="M51" s="156"/>
      <c r="N51" s="157"/>
      <c r="O51" s="156"/>
      <c r="P51" s="157"/>
      <c r="Q51" s="156"/>
      <c r="R51" s="157"/>
      <c r="S51" s="156"/>
      <c r="T51" s="157"/>
      <c r="U51" s="156"/>
      <c r="V51" s="157"/>
      <c r="W51" s="156"/>
      <c r="X51" s="157"/>
      <c r="Y51" s="156"/>
      <c r="Z51" s="154"/>
      <c r="AA51" s="156"/>
      <c r="AB51" s="157"/>
      <c r="AC51" s="156"/>
      <c r="AD51" s="157"/>
      <c r="AE51" s="157"/>
      <c r="AF51" s="158"/>
    </row>
    <row r="52" spans="1:32" ht="15.75" customHeight="1" x14ac:dyDescent="0.2">
      <c r="A52" s="310" t="s">
        <v>204</v>
      </c>
      <c r="B52" s="276"/>
      <c r="C52" s="276"/>
      <c r="G52" s="154"/>
      <c r="H52" s="155"/>
      <c r="I52" s="156"/>
      <c r="J52" s="157"/>
      <c r="K52" s="156"/>
      <c r="L52" s="157"/>
      <c r="M52" s="156"/>
      <c r="N52" s="157"/>
      <c r="O52" s="156"/>
      <c r="P52" s="157"/>
      <c r="Q52" s="156"/>
      <c r="R52" s="157"/>
      <c r="S52" s="156"/>
      <c r="T52" s="157"/>
      <c r="U52" s="156"/>
      <c r="V52" s="157"/>
      <c r="W52" s="156"/>
      <c r="X52" s="157"/>
      <c r="Y52" s="156"/>
      <c r="Z52" s="154"/>
      <c r="AA52" s="156"/>
      <c r="AB52" s="157"/>
      <c r="AC52" s="156"/>
      <c r="AD52" s="157"/>
      <c r="AE52" s="157"/>
      <c r="AF52" s="158"/>
    </row>
    <row r="53" spans="1:32" ht="15.75" customHeight="1" x14ac:dyDescent="0.2">
      <c r="A53" s="276"/>
      <c r="B53" s="276"/>
      <c r="C53" s="276"/>
      <c r="G53" s="154"/>
      <c r="H53" s="155"/>
      <c r="I53" s="156"/>
      <c r="J53" s="157"/>
      <c r="K53" s="156"/>
      <c r="L53" s="157"/>
      <c r="M53" s="156"/>
      <c r="N53" s="157"/>
      <c r="O53" s="156"/>
      <c r="P53" s="157"/>
      <c r="Q53" s="156"/>
      <c r="R53" s="157"/>
      <c r="S53" s="156"/>
      <c r="T53" s="157"/>
      <c r="U53" s="156"/>
      <c r="V53" s="157"/>
      <c r="W53" s="156"/>
      <c r="X53" s="157"/>
      <c r="Y53" s="156"/>
      <c r="Z53" s="154"/>
      <c r="AA53" s="156"/>
      <c r="AB53" s="157"/>
      <c r="AC53" s="156"/>
      <c r="AD53" s="157"/>
      <c r="AE53" s="157"/>
      <c r="AF53" s="158"/>
    </row>
    <row r="54" spans="1:32" ht="15.75" customHeight="1" x14ac:dyDescent="0.2">
      <c r="A54" s="276"/>
      <c r="B54" s="276"/>
      <c r="C54" s="276"/>
      <c r="G54" s="154"/>
      <c r="H54" s="155"/>
      <c r="I54" s="156"/>
      <c r="J54" s="157"/>
      <c r="K54" s="156"/>
      <c r="L54" s="157"/>
      <c r="M54" s="156"/>
      <c r="N54" s="157"/>
      <c r="O54" s="156"/>
      <c r="P54" s="157"/>
      <c r="Q54" s="156"/>
      <c r="R54" s="157"/>
      <c r="S54" s="156"/>
      <c r="T54" s="157"/>
      <c r="U54" s="156"/>
      <c r="V54" s="157"/>
      <c r="W54" s="156"/>
      <c r="X54" s="157"/>
      <c r="Y54" s="156"/>
      <c r="Z54" s="154"/>
      <c r="AA54" s="156"/>
      <c r="AB54" s="157"/>
      <c r="AC54" s="156"/>
      <c r="AD54" s="157"/>
      <c r="AE54" s="157"/>
      <c r="AF54" s="158"/>
    </row>
    <row r="55" spans="1:32" ht="42.75" customHeight="1" x14ac:dyDescent="0.2">
      <c r="A55" s="276"/>
      <c r="B55" s="276"/>
      <c r="C55" s="276"/>
      <c r="G55" s="154"/>
      <c r="H55" s="155"/>
      <c r="I55" s="156"/>
      <c r="J55" s="157"/>
      <c r="K55" s="156"/>
      <c r="L55" s="157"/>
      <c r="M55" s="156"/>
      <c r="N55" s="157"/>
      <c r="O55" s="156"/>
      <c r="P55" s="157"/>
      <c r="Q55" s="156"/>
      <c r="R55" s="157"/>
      <c r="S55" s="156"/>
      <c r="T55" s="157"/>
      <c r="U55" s="156"/>
      <c r="V55" s="157"/>
      <c r="W55" s="156"/>
      <c r="X55" s="157"/>
      <c r="Y55" s="156"/>
      <c r="Z55" s="154"/>
      <c r="AA55" s="156"/>
      <c r="AB55" s="157"/>
      <c r="AC55" s="156"/>
      <c r="AD55" s="157"/>
      <c r="AE55" s="157"/>
      <c r="AF55" s="158"/>
    </row>
    <row r="56" spans="1:32" ht="15.75" customHeight="1" x14ac:dyDescent="0.2">
      <c r="A56" s="276"/>
      <c r="B56" s="276"/>
      <c r="C56" s="276"/>
      <c r="G56" s="154"/>
      <c r="H56" s="155"/>
      <c r="I56" s="156"/>
      <c r="J56" s="157"/>
      <c r="K56" s="156"/>
      <c r="L56" s="157"/>
      <c r="M56" s="156"/>
      <c r="N56" s="157"/>
      <c r="O56" s="156"/>
      <c r="P56" s="157"/>
      <c r="Q56" s="156"/>
      <c r="R56" s="157"/>
      <c r="S56" s="156"/>
      <c r="T56" s="157"/>
      <c r="U56" s="156"/>
      <c r="V56" s="157"/>
      <c r="W56" s="156"/>
      <c r="X56" s="157"/>
      <c r="Y56" s="156"/>
      <c r="Z56" s="154"/>
      <c r="AA56" s="156"/>
      <c r="AB56" s="157"/>
      <c r="AC56" s="156"/>
      <c r="AD56" s="157"/>
      <c r="AE56" s="157"/>
      <c r="AF56" s="158"/>
    </row>
    <row r="57" spans="1:32" ht="24.75" customHeight="1" x14ac:dyDescent="0.2">
      <c r="A57" s="310" t="s">
        <v>203</v>
      </c>
      <c r="B57" s="276"/>
      <c r="C57" s="276"/>
      <c r="G57" s="154"/>
      <c r="H57" s="155"/>
      <c r="I57" s="156"/>
      <c r="J57" s="157"/>
      <c r="K57" s="156"/>
      <c r="L57" s="157"/>
      <c r="M57" s="156"/>
      <c r="N57" s="157"/>
      <c r="O57" s="156"/>
      <c r="P57" s="157"/>
      <c r="Q57" s="156"/>
      <c r="R57" s="157"/>
      <c r="S57" s="156"/>
      <c r="T57" s="157"/>
      <c r="U57" s="156"/>
      <c r="V57" s="157"/>
      <c r="W57" s="156"/>
      <c r="X57" s="157"/>
      <c r="Y57" s="156"/>
      <c r="Z57" s="154"/>
      <c r="AA57" s="156"/>
      <c r="AB57" s="157"/>
      <c r="AC57" s="156"/>
      <c r="AD57" s="157"/>
      <c r="AE57" s="157"/>
      <c r="AF57" s="158"/>
    </row>
    <row r="58" spans="1:32" ht="15.75" customHeight="1" x14ac:dyDescent="0.2">
      <c r="A58" s="276"/>
      <c r="B58" s="276"/>
      <c r="C58" s="276"/>
      <c r="G58" s="154"/>
      <c r="H58" s="155"/>
      <c r="I58" s="156"/>
      <c r="J58" s="157"/>
      <c r="K58" s="156"/>
      <c r="L58" s="157"/>
      <c r="M58" s="156"/>
      <c r="N58" s="157"/>
      <c r="O58" s="156"/>
      <c r="P58" s="157"/>
      <c r="Q58" s="156"/>
      <c r="R58" s="157"/>
      <c r="S58" s="156"/>
      <c r="T58" s="157"/>
      <c r="U58" s="156"/>
      <c r="V58" s="157"/>
      <c r="W58" s="156"/>
      <c r="X58" s="157"/>
      <c r="Y58" s="156"/>
      <c r="Z58" s="154"/>
      <c r="AA58" s="156"/>
      <c r="AB58" s="157"/>
      <c r="AC58" s="156"/>
      <c r="AD58" s="157"/>
      <c r="AE58" s="157"/>
      <c r="AF58" s="158"/>
    </row>
    <row r="59" spans="1:32" ht="15.75" customHeight="1" x14ac:dyDescent="0.2">
      <c r="A59" s="276"/>
      <c r="B59" s="276"/>
      <c r="C59" s="276"/>
      <c r="G59" s="154"/>
      <c r="H59" s="155"/>
      <c r="I59" s="156"/>
      <c r="J59" s="157"/>
      <c r="K59" s="156"/>
      <c r="L59" s="157"/>
      <c r="M59" s="156"/>
      <c r="N59" s="157"/>
      <c r="O59" s="156"/>
      <c r="P59" s="157"/>
      <c r="Q59" s="156"/>
      <c r="R59" s="157"/>
      <c r="S59" s="156"/>
      <c r="T59" s="157"/>
      <c r="U59" s="156"/>
      <c r="V59" s="157"/>
      <c r="W59" s="156"/>
      <c r="X59" s="157"/>
      <c r="Y59" s="156"/>
      <c r="Z59" s="154"/>
      <c r="AA59" s="156"/>
      <c r="AB59" s="157"/>
      <c r="AC59" s="156"/>
      <c r="AD59" s="157"/>
      <c r="AE59" s="157"/>
      <c r="AF59" s="158"/>
    </row>
    <row r="60" spans="1:32" x14ac:dyDescent="0.2">
      <c r="A60" s="276"/>
      <c r="B60" s="276"/>
      <c r="C60" s="276"/>
      <c r="G60" s="154"/>
      <c r="H60" s="155"/>
      <c r="I60" s="156"/>
      <c r="J60" s="157"/>
      <c r="K60" s="156"/>
      <c r="L60" s="157"/>
      <c r="M60" s="156"/>
      <c r="N60" s="157"/>
      <c r="O60" s="156"/>
      <c r="P60" s="157"/>
      <c r="Q60" s="156"/>
      <c r="R60" s="157"/>
      <c r="S60" s="156"/>
      <c r="T60" s="157"/>
      <c r="U60" s="156"/>
      <c r="V60" s="157"/>
      <c r="W60" s="156"/>
      <c r="X60" s="157"/>
      <c r="Y60" s="156"/>
      <c r="Z60" s="154"/>
      <c r="AA60" s="156"/>
      <c r="AB60" s="157"/>
      <c r="AC60" s="156"/>
      <c r="AD60" s="157"/>
      <c r="AE60" s="157"/>
      <c r="AF60" s="158"/>
    </row>
    <row r="61" spans="1:32" x14ac:dyDescent="0.2">
      <c r="G61" s="154"/>
      <c r="H61" s="155"/>
      <c r="I61" s="156"/>
      <c r="J61" s="157"/>
      <c r="K61" s="156"/>
      <c r="L61" s="157"/>
      <c r="M61" s="156"/>
      <c r="N61" s="157"/>
      <c r="O61" s="156"/>
      <c r="P61" s="157"/>
      <c r="Q61" s="156"/>
      <c r="R61" s="157"/>
      <c r="S61" s="156"/>
      <c r="T61" s="157"/>
      <c r="U61" s="156"/>
      <c r="V61" s="157"/>
      <c r="W61" s="156"/>
      <c r="X61" s="157"/>
      <c r="Y61" s="156"/>
      <c r="Z61" s="154"/>
      <c r="AA61" s="156"/>
      <c r="AB61" s="157"/>
      <c r="AC61" s="156"/>
      <c r="AD61" s="157"/>
      <c r="AE61" s="157"/>
      <c r="AF61" s="158"/>
    </row>
    <row r="62" spans="1:32" x14ac:dyDescent="0.2">
      <c r="G62" s="154"/>
      <c r="H62" s="155"/>
      <c r="I62" s="156"/>
      <c r="J62" s="157"/>
      <c r="K62" s="156"/>
      <c r="L62" s="157"/>
      <c r="M62" s="156"/>
      <c r="N62" s="157"/>
      <c r="O62" s="156"/>
      <c r="P62" s="157"/>
      <c r="Q62" s="156"/>
      <c r="R62" s="157"/>
      <c r="S62" s="156"/>
      <c r="T62" s="157"/>
      <c r="U62" s="156"/>
      <c r="V62" s="157"/>
      <c r="W62" s="156"/>
      <c r="X62" s="157"/>
      <c r="Y62" s="156"/>
      <c r="Z62" s="154"/>
      <c r="AA62" s="156"/>
      <c r="AB62" s="157"/>
      <c r="AC62" s="156"/>
      <c r="AD62" s="157"/>
      <c r="AE62" s="157"/>
      <c r="AF62" s="158"/>
    </row>
    <row r="63" spans="1:32" x14ac:dyDescent="0.2">
      <c r="G63" s="154"/>
      <c r="H63" s="155"/>
      <c r="I63" s="156"/>
      <c r="J63" s="157"/>
      <c r="K63" s="156"/>
      <c r="L63" s="157"/>
      <c r="M63" s="156"/>
      <c r="N63" s="157"/>
      <c r="O63" s="156"/>
      <c r="P63" s="157"/>
      <c r="Q63" s="156"/>
      <c r="R63" s="157"/>
      <c r="S63" s="156"/>
      <c r="T63" s="157"/>
      <c r="U63" s="156"/>
      <c r="V63" s="157"/>
      <c r="W63" s="156"/>
      <c r="X63" s="157"/>
      <c r="Y63" s="156"/>
      <c r="Z63" s="154"/>
      <c r="AA63" s="156"/>
      <c r="AB63" s="157"/>
      <c r="AC63" s="156"/>
      <c r="AD63" s="157"/>
      <c r="AE63" s="157"/>
      <c r="AF63" s="158"/>
    </row>
    <row r="64" spans="1:32" x14ac:dyDescent="0.2">
      <c r="G64" s="154"/>
      <c r="H64" s="155"/>
      <c r="I64" s="156"/>
      <c r="J64" s="157"/>
      <c r="K64" s="156"/>
      <c r="L64" s="157"/>
      <c r="M64" s="156"/>
      <c r="N64" s="157"/>
      <c r="O64" s="156"/>
      <c r="P64" s="157"/>
      <c r="Q64" s="156"/>
      <c r="R64" s="157"/>
      <c r="S64" s="156"/>
      <c r="T64" s="157"/>
      <c r="U64" s="156"/>
      <c r="V64" s="157"/>
      <c r="W64" s="156"/>
      <c r="X64" s="157"/>
      <c r="Y64" s="156"/>
      <c r="Z64" s="154"/>
      <c r="AA64" s="156"/>
      <c r="AB64" s="157"/>
      <c r="AC64" s="156"/>
      <c r="AD64" s="157"/>
      <c r="AE64" s="157"/>
      <c r="AF64" s="158"/>
    </row>
    <row r="65" spans="7:32" x14ac:dyDescent="0.2">
      <c r="G65" s="154"/>
      <c r="H65" s="155"/>
      <c r="I65" s="156"/>
      <c r="J65" s="157"/>
      <c r="K65" s="156"/>
      <c r="L65" s="157"/>
      <c r="M65" s="156"/>
      <c r="N65" s="157"/>
      <c r="O65" s="156"/>
      <c r="P65" s="157"/>
      <c r="Q65" s="156"/>
      <c r="R65" s="157"/>
      <c r="S65" s="156"/>
      <c r="T65" s="157"/>
      <c r="U65" s="156"/>
      <c r="V65" s="157"/>
      <c r="W65" s="156"/>
      <c r="X65" s="157"/>
      <c r="Y65" s="156"/>
      <c r="Z65" s="154"/>
      <c r="AA65" s="156"/>
      <c r="AB65" s="157"/>
      <c r="AC65" s="156"/>
      <c r="AD65" s="157"/>
      <c r="AE65" s="157"/>
      <c r="AF65" s="158"/>
    </row>
    <row r="66" spans="7:32" x14ac:dyDescent="0.2">
      <c r="G66" s="154"/>
      <c r="H66" s="155"/>
      <c r="I66" s="156"/>
      <c r="J66" s="157"/>
      <c r="K66" s="156"/>
      <c r="L66" s="157"/>
      <c r="M66" s="156"/>
      <c r="N66" s="157"/>
      <c r="O66" s="156"/>
      <c r="P66" s="157"/>
      <c r="Q66" s="156"/>
      <c r="R66" s="157"/>
      <c r="S66" s="156"/>
      <c r="T66" s="157"/>
      <c r="U66" s="156"/>
      <c r="V66" s="157"/>
      <c r="W66" s="156"/>
      <c r="X66" s="157"/>
      <c r="Y66" s="156"/>
      <c r="Z66" s="154"/>
      <c r="AA66" s="156"/>
      <c r="AB66" s="157"/>
      <c r="AC66" s="156"/>
      <c r="AD66" s="157"/>
      <c r="AE66" s="157"/>
      <c r="AF66" s="158"/>
    </row>
    <row r="67" spans="7:32" x14ac:dyDescent="0.2">
      <c r="G67" s="154"/>
      <c r="H67" s="155"/>
      <c r="I67" s="156"/>
      <c r="J67" s="157"/>
      <c r="K67" s="156"/>
      <c r="L67" s="157"/>
      <c r="M67" s="156"/>
      <c r="N67" s="157"/>
      <c r="O67" s="156"/>
      <c r="P67" s="157"/>
      <c r="Q67" s="156"/>
      <c r="R67" s="157"/>
      <c r="S67" s="156"/>
      <c r="T67" s="157"/>
      <c r="U67" s="156"/>
      <c r="V67" s="157"/>
      <c r="W67" s="156"/>
      <c r="X67" s="157"/>
      <c r="Y67" s="156"/>
      <c r="Z67" s="154"/>
      <c r="AA67" s="156"/>
      <c r="AB67" s="157"/>
      <c r="AC67" s="156"/>
      <c r="AD67" s="157"/>
      <c r="AE67" s="157"/>
      <c r="AF67" s="158"/>
    </row>
    <row r="68" spans="7:32" x14ac:dyDescent="0.2">
      <c r="G68" s="154"/>
      <c r="H68" s="155"/>
      <c r="I68" s="156"/>
      <c r="J68" s="157"/>
      <c r="K68" s="156"/>
      <c r="L68" s="157"/>
      <c r="M68" s="156"/>
      <c r="N68" s="157"/>
      <c r="O68" s="156"/>
      <c r="P68" s="157"/>
      <c r="Q68" s="156"/>
      <c r="R68" s="157"/>
      <c r="S68" s="156"/>
      <c r="T68" s="157"/>
      <c r="U68" s="156"/>
      <c r="V68" s="157"/>
      <c r="W68" s="156"/>
      <c r="X68" s="157"/>
      <c r="Y68" s="156"/>
      <c r="Z68" s="154"/>
      <c r="AA68" s="156"/>
      <c r="AB68" s="157"/>
      <c r="AC68" s="156"/>
      <c r="AD68" s="157"/>
      <c r="AE68" s="157"/>
      <c r="AF68" s="158"/>
    </row>
    <row r="69" spans="7:32" x14ac:dyDescent="0.2">
      <c r="G69" s="154"/>
      <c r="H69" s="155"/>
      <c r="I69" s="156"/>
      <c r="J69" s="157"/>
      <c r="K69" s="156"/>
      <c r="L69" s="157"/>
      <c r="M69" s="156"/>
      <c r="N69" s="157"/>
      <c r="O69" s="156"/>
      <c r="P69" s="157"/>
      <c r="Q69" s="156"/>
      <c r="R69" s="157"/>
      <c r="S69" s="156"/>
      <c r="T69" s="157"/>
      <c r="U69" s="156"/>
      <c r="V69" s="157"/>
      <c r="W69" s="156"/>
      <c r="X69" s="157"/>
      <c r="Y69" s="156"/>
      <c r="Z69" s="154"/>
      <c r="AA69" s="156"/>
      <c r="AB69" s="157"/>
      <c r="AC69" s="156"/>
      <c r="AD69" s="157"/>
      <c r="AE69" s="157"/>
      <c r="AF69" s="158"/>
    </row>
    <row r="70" spans="7:32" x14ac:dyDescent="0.2">
      <c r="G70" s="154"/>
      <c r="H70" s="155"/>
      <c r="I70" s="156"/>
      <c r="J70" s="157"/>
      <c r="K70" s="156"/>
      <c r="L70" s="157"/>
      <c r="M70" s="156"/>
      <c r="N70" s="157"/>
      <c r="O70" s="156"/>
      <c r="P70" s="157"/>
      <c r="Q70" s="156"/>
      <c r="R70" s="157"/>
      <c r="S70" s="156"/>
      <c r="T70" s="157"/>
      <c r="U70" s="156"/>
      <c r="V70" s="157"/>
      <c r="W70" s="156"/>
      <c r="X70" s="157"/>
      <c r="Y70" s="156"/>
      <c r="Z70" s="154"/>
      <c r="AA70" s="156"/>
      <c r="AB70" s="157"/>
      <c r="AC70" s="156"/>
      <c r="AD70" s="157"/>
      <c r="AE70" s="157"/>
      <c r="AF70" s="158"/>
    </row>
    <row r="71" spans="7:32" x14ac:dyDescent="0.2">
      <c r="G71" s="154"/>
      <c r="H71" s="155"/>
      <c r="I71" s="156"/>
      <c r="J71" s="157"/>
      <c r="K71" s="156"/>
      <c r="L71" s="157"/>
      <c r="M71" s="156"/>
      <c r="N71" s="157"/>
      <c r="O71" s="156"/>
      <c r="P71" s="157"/>
      <c r="Q71" s="156"/>
      <c r="R71" s="157"/>
      <c r="S71" s="156"/>
      <c r="T71" s="157"/>
      <c r="U71" s="156"/>
      <c r="V71" s="157"/>
      <c r="W71" s="156"/>
      <c r="X71" s="157"/>
      <c r="Y71" s="156"/>
      <c r="Z71" s="154"/>
      <c r="AA71" s="156"/>
      <c r="AB71" s="157"/>
      <c r="AC71" s="156"/>
      <c r="AD71" s="157"/>
      <c r="AE71" s="157"/>
      <c r="AF71" s="158"/>
    </row>
    <row r="72" spans="7:32" x14ac:dyDescent="0.2">
      <c r="G72" s="154"/>
      <c r="H72" s="155"/>
      <c r="I72" s="156"/>
      <c r="J72" s="157"/>
      <c r="K72" s="156"/>
      <c r="L72" s="157"/>
      <c r="M72" s="156"/>
      <c r="N72" s="157"/>
      <c r="O72" s="156"/>
      <c r="P72" s="157"/>
      <c r="Q72" s="156"/>
      <c r="R72" s="157"/>
      <c r="S72" s="156"/>
      <c r="T72" s="157"/>
      <c r="U72" s="156"/>
      <c r="V72" s="157"/>
      <c r="W72" s="156"/>
      <c r="X72" s="157"/>
      <c r="Y72" s="156"/>
      <c r="Z72" s="154"/>
      <c r="AA72" s="156"/>
      <c r="AB72" s="157"/>
      <c r="AC72" s="156"/>
      <c r="AD72" s="157"/>
      <c r="AE72" s="157"/>
      <c r="AF72" s="158"/>
    </row>
    <row r="73" spans="7:32" x14ac:dyDescent="0.2">
      <c r="G73" s="154"/>
      <c r="H73" s="155"/>
      <c r="I73" s="156"/>
      <c r="J73" s="157"/>
      <c r="K73" s="156"/>
      <c r="L73" s="157"/>
      <c r="M73" s="156"/>
      <c r="N73" s="157"/>
      <c r="O73" s="156"/>
      <c r="P73" s="157"/>
      <c r="Q73" s="156"/>
      <c r="R73" s="157"/>
      <c r="S73" s="156"/>
      <c r="T73" s="157"/>
      <c r="U73" s="156"/>
      <c r="V73" s="157"/>
      <c r="W73" s="156"/>
      <c r="X73" s="157"/>
      <c r="Y73" s="156"/>
      <c r="Z73" s="154"/>
      <c r="AA73" s="156"/>
      <c r="AB73" s="157"/>
      <c r="AC73" s="156"/>
      <c r="AD73" s="157"/>
      <c r="AE73" s="157"/>
      <c r="AF73" s="158"/>
    </row>
    <row r="74" spans="7:32" x14ac:dyDescent="0.2">
      <c r="G74" s="154"/>
      <c r="H74" s="155"/>
      <c r="I74" s="156"/>
      <c r="J74" s="157"/>
      <c r="K74" s="156"/>
      <c r="L74" s="157"/>
      <c r="M74" s="156"/>
      <c r="N74" s="157"/>
      <c r="O74" s="156"/>
      <c r="P74" s="157"/>
      <c r="Q74" s="156"/>
      <c r="R74" s="157"/>
      <c r="S74" s="156"/>
      <c r="T74" s="157"/>
      <c r="U74" s="156"/>
      <c r="V74" s="157"/>
      <c r="W74" s="156"/>
      <c r="X74" s="157"/>
      <c r="Y74" s="156"/>
      <c r="Z74" s="154"/>
      <c r="AA74" s="156"/>
      <c r="AB74" s="157"/>
      <c r="AC74" s="156"/>
      <c r="AD74" s="157"/>
      <c r="AE74" s="157"/>
      <c r="AF74" s="158"/>
    </row>
  </sheetData>
  <customSheetViews>
    <customSheetView guid="{F766E24D-3E0A-41EA-99E1-22B6C45128E5}" scale="75" showPageBreaks="1" showGridLines="0" fitToPage="1" printArea="1" showRuler="0">
      <pane xSplit="3" ySplit="2" topLeftCell="D49" activePane="bottomRight" state="frozen"/>
      <selection pane="bottomRight" activeCell="C71" sqref="C71"/>
      <pageMargins left="0.45" right="0.28000000000000003" top="1" bottom="1" header="0.5" footer="0.5"/>
      <pageSetup scale="36" orientation="landscape" r:id="rId1"/>
      <headerFooter alignWithMargins="0"/>
    </customSheetView>
    <customSheetView guid="{AC9826A5-B80D-4518-85FD-3C6ADB6C29E2}" scale="75" showPageBreaks="1" showGridLines="0" fitToPage="1" printArea="1" showRuler="0">
      <pane xSplit="3" ySplit="2" topLeftCell="D3" activePane="bottomRight" state="frozen"/>
      <selection pane="bottomRight" activeCell="K41" sqref="K41"/>
      <pageMargins left="0.45" right="0.28000000000000003" top="1" bottom="1" header="0.5" footer="0.5"/>
      <pageSetup scale="35" orientation="landscape" r:id="rId2"/>
      <headerFooter alignWithMargins="0"/>
    </customSheetView>
    <customSheetView guid="{CBBA92E5-D10E-4B4C-9C93-F44C2DA39D7D}" scale="75" showPageBreaks="1" showGridLines="0" fitToPage="1" printArea="1" showRuler="0">
      <pane xSplit="3" ySplit="2" topLeftCell="D19" activePane="bottomRight" state="frozen"/>
      <selection pane="bottomRight" activeCell="K98" sqref="K98"/>
      <pageMargins left="0.45" right="0.28000000000000003" top="1" bottom="1" header="0.5" footer="0.5"/>
      <pageSetup scale="36" orientation="landscape" r:id="rId3"/>
      <headerFooter alignWithMargins="0"/>
    </customSheetView>
    <customSheetView guid="{52F023D5-5B32-4E17-A4A5-AA0C9502ED06}" scale="75" showGridLines="0" fitToPage="1" showRuler="0">
      <pane xSplit="3" ySplit="2" topLeftCell="D55" activePane="bottomRight" state="frozen"/>
      <selection pane="bottomRight" activeCell="H74" sqref="H74"/>
      <pageMargins left="0.45" right="0.28000000000000003" top="1" bottom="1" header="0.5" footer="0.5"/>
      <pageSetup scale="36" orientation="landscape" r:id="rId4"/>
      <headerFooter alignWithMargins="0"/>
    </customSheetView>
  </customSheetViews>
  <mergeCells count="36">
    <mergeCell ref="E17:E18"/>
    <mergeCell ref="B4:B5"/>
    <mergeCell ref="B6:B7"/>
    <mergeCell ref="B8:B9"/>
    <mergeCell ref="B10:B11"/>
    <mergeCell ref="C4:C5"/>
    <mergeCell ref="C6:C7"/>
    <mergeCell ref="C8:C9"/>
    <mergeCell ref="C10:C11"/>
    <mergeCell ref="D4:D5"/>
    <mergeCell ref="D6:D7"/>
    <mergeCell ref="D8:D9"/>
    <mergeCell ref="D10:D11"/>
    <mergeCell ref="D13:D14"/>
    <mergeCell ref="F4:F5"/>
    <mergeCell ref="AE4:AE5"/>
    <mergeCell ref="E4:E5"/>
    <mergeCell ref="E6:E7"/>
    <mergeCell ref="E8:E9"/>
    <mergeCell ref="F6:F7"/>
    <mergeCell ref="A52:C55"/>
    <mergeCell ref="A56:C56"/>
    <mergeCell ref="A57:C60"/>
    <mergeCell ref="C13:C14"/>
    <mergeCell ref="E10:E11"/>
    <mergeCell ref="E13:E14"/>
    <mergeCell ref="A47:C50"/>
    <mergeCell ref="A42:C45"/>
    <mergeCell ref="B13:B14"/>
    <mergeCell ref="B15:B16"/>
    <mergeCell ref="C15:C16"/>
    <mergeCell ref="D15:D16"/>
    <mergeCell ref="E15:E16"/>
    <mergeCell ref="B17:B18"/>
    <mergeCell ref="C17:C18"/>
    <mergeCell ref="D17:D18"/>
  </mergeCells>
  <phoneticPr fontId="9" type="noConversion"/>
  <conditionalFormatting sqref="H10 H13 V10 Z10 Z13 V4 Z4">
    <cfRule type="cellIs" priority="15" stopIfTrue="1" operator="lessThanOrEqual">
      <formula>H5</formula>
    </cfRule>
    <cfRule type="cellIs" dxfId="7" priority="16" stopIfTrue="1" operator="lessThan">
      <formula>$B$2</formula>
    </cfRule>
  </conditionalFormatting>
  <conditionalFormatting sqref="V6 Z6">
    <cfRule type="cellIs" priority="13" stopIfTrue="1" operator="lessThanOrEqual">
      <formula>V7</formula>
    </cfRule>
    <cfRule type="cellIs" dxfId="6" priority="14" stopIfTrue="1" operator="lessThan">
      <formula>$B$2</formula>
    </cfRule>
  </conditionalFormatting>
  <conditionalFormatting sqref="V8 Z8">
    <cfRule type="cellIs" priority="11" stopIfTrue="1" operator="lessThanOrEqual">
      <formula>V9</formula>
    </cfRule>
    <cfRule type="cellIs" dxfId="5" priority="12" stopIfTrue="1" operator="lessThan">
      <formula>$B$2</formula>
    </cfRule>
  </conditionalFormatting>
  <conditionalFormatting sqref="H12 V12 Z12 H14 H24:H26">
    <cfRule type="cellIs" priority="147" stopIfTrue="1" operator="lessThanOrEqual">
      <formula>#REF!</formula>
    </cfRule>
    <cfRule type="cellIs" dxfId="4" priority="148" stopIfTrue="1" operator="lessThan">
      <formula>$B$2</formula>
    </cfRule>
  </conditionalFormatting>
  <conditionalFormatting sqref="H15 Z15">
    <cfRule type="cellIs" priority="5" stopIfTrue="1" operator="lessThanOrEqual">
      <formula>H16</formula>
    </cfRule>
    <cfRule type="cellIs" dxfId="3" priority="6" stopIfTrue="1" operator="lessThan">
      <formula>$B$2</formula>
    </cfRule>
  </conditionalFormatting>
  <conditionalFormatting sqref="H16">
    <cfRule type="cellIs" priority="7" stopIfTrue="1" operator="lessThanOrEqual">
      <formula>#REF!</formula>
    </cfRule>
    <cfRule type="cellIs" dxfId="2" priority="8" stopIfTrue="1" operator="lessThan">
      <formula>$B$2</formula>
    </cfRule>
  </conditionalFormatting>
  <conditionalFormatting sqref="H17 Z17">
    <cfRule type="cellIs" priority="1" stopIfTrue="1" operator="lessThanOrEqual">
      <formula>H18</formula>
    </cfRule>
    <cfRule type="cellIs" dxfId="1" priority="2" stopIfTrue="1" operator="lessThan">
      <formula>$B$2</formula>
    </cfRule>
  </conditionalFormatting>
  <conditionalFormatting sqref="H18">
    <cfRule type="cellIs" priority="3" stopIfTrue="1" operator="lessThanOrEqual">
      <formula>#REF!</formula>
    </cfRule>
    <cfRule type="cellIs" dxfId="0" priority="4" stopIfTrue="1" operator="lessThan">
      <formula>$B$2</formula>
    </cfRule>
  </conditionalFormatting>
  <pageMargins left="0.45" right="0.28000000000000003" top="1" bottom="1" header="0.5" footer="0.5"/>
  <pageSetup paperSize="8" scale="51" orientation="landscape"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
  <sheetViews>
    <sheetView workbookViewId="0">
      <selection activeCell="N5" sqref="N5"/>
    </sheetView>
  </sheetViews>
  <sheetFormatPr defaultRowHeight="12.75" x14ac:dyDescent="0.2"/>
  <cols>
    <col min="2" max="2" width="3" customWidth="1"/>
    <col min="3" max="3" width="20.85546875" customWidth="1"/>
    <col min="4" max="4" width="20.140625" customWidth="1"/>
    <col min="5" max="5" width="25" customWidth="1"/>
    <col min="6" max="6" width="28.5703125" customWidth="1"/>
    <col min="9" max="9" width="4.7109375" customWidth="1"/>
    <col min="10" max="10" width="18.42578125" customWidth="1"/>
    <col min="11" max="11" width="14.42578125" customWidth="1"/>
    <col min="12" max="12" width="17.42578125" customWidth="1"/>
  </cols>
  <sheetData>
    <row r="2" spans="2:12" x14ac:dyDescent="0.2">
      <c r="B2" s="133" t="s">
        <v>74</v>
      </c>
    </row>
    <row r="3" spans="2:12" ht="41.25" customHeight="1" thickBot="1" x14ac:dyDescent="0.35">
      <c r="C3" s="318" t="s">
        <v>116</v>
      </c>
      <c r="D3" s="318"/>
      <c r="E3" s="318"/>
      <c r="F3" s="318"/>
      <c r="I3" s="319" t="s">
        <v>117</v>
      </c>
      <c r="J3" s="319"/>
      <c r="K3" s="319"/>
      <c r="L3" s="319"/>
    </row>
    <row r="4" spans="2:12" ht="38.25" customHeight="1" thickBot="1" x14ac:dyDescent="0.25">
      <c r="B4" s="320"/>
      <c r="C4" s="322" t="s">
        <v>87</v>
      </c>
      <c r="D4" s="322" t="s">
        <v>88</v>
      </c>
      <c r="E4" s="180" t="s">
        <v>89</v>
      </c>
      <c r="F4" s="322" t="s">
        <v>91</v>
      </c>
      <c r="I4" s="188"/>
      <c r="J4" s="189" t="s">
        <v>109</v>
      </c>
      <c r="K4" s="189" t="s">
        <v>89</v>
      </c>
      <c r="L4" s="189" t="s">
        <v>91</v>
      </c>
    </row>
    <row r="5" spans="2:12" ht="26.25" thickBot="1" x14ac:dyDescent="0.25">
      <c r="B5" s="321"/>
      <c r="C5" s="323"/>
      <c r="D5" s="323"/>
      <c r="E5" s="181" t="s">
        <v>90</v>
      </c>
      <c r="F5" s="323"/>
      <c r="I5" s="182">
        <v>1</v>
      </c>
      <c r="J5" s="183" t="s">
        <v>110</v>
      </c>
      <c r="K5" s="190" t="s">
        <v>111</v>
      </c>
      <c r="L5" s="183" t="s">
        <v>112</v>
      </c>
    </row>
    <row r="6" spans="2:12" ht="45.75" customHeight="1" thickBot="1" x14ac:dyDescent="0.25">
      <c r="B6" s="182">
        <v>1</v>
      </c>
      <c r="C6" s="183" t="s">
        <v>92</v>
      </c>
      <c r="D6" s="184" t="s">
        <v>93</v>
      </c>
      <c r="E6" s="184" t="s">
        <v>94</v>
      </c>
      <c r="F6" s="184" t="s">
        <v>95</v>
      </c>
      <c r="I6" s="182">
        <v>2</v>
      </c>
      <c r="J6" s="183" t="s">
        <v>113</v>
      </c>
      <c r="K6" s="190" t="s">
        <v>94</v>
      </c>
      <c r="L6" s="183" t="s">
        <v>112</v>
      </c>
    </row>
    <row r="7" spans="2:12" ht="39" customHeight="1" thickBot="1" x14ac:dyDescent="0.25">
      <c r="B7" s="182">
        <v>2</v>
      </c>
      <c r="C7" s="183" t="s">
        <v>96</v>
      </c>
      <c r="D7" s="185" t="s">
        <v>97</v>
      </c>
      <c r="E7" s="184" t="s">
        <v>94</v>
      </c>
      <c r="F7" s="184" t="s">
        <v>98</v>
      </c>
      <c r="I7" s="182">
        <v>3</v>
      </c>
      <c r="J7" s="183" t="s">
        <v>114</v>
      </c>
      <c r="K7" s="190" t="s">
        <v>115</v>
      </c>
      <c r="L7" s="183" t="s">
        <v>112</v>
      </c>
    </row>
    <row r="8" spans="2:12" ht="15.75" thickBot="1" x14ac:dyDescent="0.25">
      <c r="B8" s="182">
        <v>3</v>
      </c>
      <c r="C8" s="183" t="s">
        <v>99</v>
      </c>
      <c r="D8" s="186" t="s">
        <v>100</v>
      </c>
      <c r="E8" s="184" t="s">
        <v>101</v>
      </c>
      <c r="F8" s="184" t="s">
        <v>98</v>
      </c>
    </row>
    <row r="9" spans="2:12" ht="31.5" customHeight="1" x14ac:dyDescent="0.2">
      <c r="B9" s="324">
        <v>4</v>
      </c>
      <c r="C9" s="324" t="s">
        <v>102</v>
      </c>
      <c r="D9" s="326" t="s">
        <v>103</v>
      </c>
      <c r="E9" s="328" t="s">
        <v>101</v>
      </c>
      <c r="F9" s="328" t="s">
        <v>98</v>
      </c>
    </row>
    <row r="10" spans="2:12" ht="13.5" thickBot="1" x14ac:dyDescent="0.25">
      <c r="B10" s="325"/>
      <c r="C10" s="325"/>
      <c r="D10" s="327"/>
      <c r="E10" s="329"/>
      <c r="F10" s="329"/>
    </row>
    <row r="11" spans="2:12" ht="15.75" thickBot="1" x14ac:dyDescent="0.25">
      <c r="B11" s="182">
        <v>5</v>
      </c>
      <c r="C11" s="183" t="s">
        <v>104</v>
      </c>
      <c r="D11" s="187" t="s">
        <v>105</v>
      </c>
      <c r="E11" s="184" t="s">
        <v>101</v>
      </c>
      <c r="F11" s="184" t="s">
        <v>98</v>
      </c>
    </row>
    <row r="12" spans="2:12" ht="45.75" thickBot="1" x14ac:dyDescent="0.25">
      <c r="B12" s="182">
        <v>6</v>
      </c>
      <c r="C12" s="183" t="s">
        <v>106</v>
      </c>
      <c r="D12" s="184" t="s">
        <v>107</v>
      </c>
      <c r="E12" s="184" t="s">
        <v>108</v>
      </c>
      <c r="F12" s="184" t="s">
        <v>98</v>
      </c>
    </row>
  </sheetData>
  <mergeCells count="11">
    <mergeCell ref="B9:B10"/>
    <mergeCell ref="C9:C10"/>
    <mergeCell ref="D9:D10"/>
    <mergeCell ref="E9:E10"/>
    <mergeCell ref="F9:F10"/>
    <mergeCell ref="C3:F3"/>
    <mergeCell ref="I3:L3"/>
    <mergeCell ref="B4:B5"/>
    <mergeCell ref="C4:C5"/>
    <mergeCell ref="D4:D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Consultant Service</vt:lpstr>
      <vt:lpstr>Works and Goods</vt:lpstr>
      <vt:lpstr>IOC and Grand Total</vt:lpstr>
      <vt:lpstr>Thresholds as per PAD &amp; LA</vt:lpstr>
      <vt:lpstr>'Consultant Service'!Print_Area</vt:lpstr>
      <vt:lpstr>'IOC and Grand Total'!Print_Area</vt:lpstr>
      <vt:lpstr>'Works and Goods'!Print_Area</vt:lpstr>
      <vt:lpstr>'Consultant Service'!Print_Titles</vt:lpstr>
    </vt:vector>
  </TitlesOfParts>
  <Company>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 Demetriou</dc:creator>
  <cp:lastModifiedBy>Vusala Mamed Asadova</cp:lastModifiedBy>
  <cp:lastPrinted>2013-10-31T10:45:38Z</cp:lastPrinted>
  <dcterms:created xsi:type="dcterms:W3CDTF">2002-06-22T19:31:24Z</dcterms:created>
  <dcterms:modified xsi:type="dcterms:W3CDTF">2013-11-12T08:08:12Z</dcterms:modified>
</cp:coreProperties>
</file>